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cts\11623 - CEC - South Edinburgh SfP Surveys\Results\Results\"/>
    </mc:Choice>
  </mc:AlternateContent>
  <xr:revisionPtr revIDLastSave="0" documentId="13_ncr:1_{416878DC-7334-4425-B27D-7B32801D0A3B}" xr6:coauthVersionLast="46" xr6:coauthVersionMax="46" xr10:uidLastSave="{00000000-0000-0000-0000-000000000000}"/>
  <bookViews>
    <workbookView xWindow="-120" yWindow="-120" windowWidth="20730" windowHeight="11160" tabRatio="871" activeTab="1" xr2:uid="{6A7E8887-959B-4DF0-8481-0954F7CD38C3}"/>
  </bookViews>
  <sheets>
    <sheet name="1a to 1c April" sheetId="1" r:id="rId1"/>
    <sheet name="1a to 1c May" sheetId="7" r:id="rId2"/>
    <sheet name="S2 April" sheetId="2" r:id="rId3"/>
    <sheet name="S2 May" sheetId="8" r:id="rId4"/>
    <sheet name="S3 April" sheetId="3" r:id="rId5"/>
    <sheet name="S3 May" sheetId="9" r:id="rId6"/>
    <sheet name="S4 April" sheetId="4" r:id="rId7"/>
    <sheet name="S4 May" sheetId="10" r:id="rId8"/>
    <sheet name="S5 April" sheetId="5" r:id="rId9"/>
    <sheet name="S5 May" sheetId="11" r:id="rId10"/>
    <sheet name="S6 April" sheetId="6" r:id="rId11"/>
    <sheet name="S6 May" sheetId="12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0" i="9" l="1"/>
  <c r="L18" i="12" l="1"/>
  <c r="J18" i="12"/>
  <c r="L16" i="12"/>
  <c r="J16" i="12"/>
  <c r="E18" i="12"/>
  <c r="C18" i="12"/>
  <c r="E16" i="12"/>
  <c r="C16" i="12"/>
  <c r="E11" i="12"/>
  <c r="C11" i="12"/>
  <c r="E9" i="12"/>
  <c r="M20" i="11"/>
  <c r="K20" i="11"/>
  <c r="M18" i="11"/>
  <c r="M16" i="11"/>
  <c r="K16" i="11"/>
  <c r="F20" i="11"/>
  <c r="D20" i="11"/>
  <c r="F18" i="11"/>
  <c r="D18" i="11"/>
  <c r="D16" i="11"/>
  <c r="F13" i="11"/>
  <c r="D13" i="11"/>
  <c r="F11" i="11"/>
  <c r="D11" i="11"/>
  <c r="F9" i="11"/>
  <c r="D9" i="11"/>
  <c r="M13" i="11"/>
  <c r="K13" i="11"/>
  <c r="M11" i="11"/>
  <c r="M9" i="11"/>
  <c r="K9" i="11"/>
  <c r="C9" i="12"/>
  <c r="K18" i="11"/>
  <c r="F16" i="11"/>
  <c r="K11" i="11"/>
  <c r="M22" i="10"/>
  <c r="K22" i="10"/>
  <c r="M20" i="10"/>
  <c r="K20" i="10"/>
  <c r="M18" i="10"/>
  <c r="F22" i="10"/>
  <c r="D22" i="10"/>
  <c r="F20" i="10"/>
  <c r="D20" i="10"/>
  <c r="F18" i="10"/>
  <c r="D18" i="10"/>
  <c r="F15" i="10"/>
  <c r="D15" i="10"/>
  <c r="F13" i="10"/>
  <c r="D13" i="10"/>
  <c r="F11" i="10"/>
  <c r="D11" i="10"/>
  <c r="M15" i="10"/>
  <c r="K15" i="10"/>
  <c r="K13" i="10"/>
  <c r="M11" i="10"/>
  <c r="K11" i="10"/>
  <c r="K18" i="10"/>
  <c r="M13" i="10"/>
  <c r="M21" i="9"/>
  <c r="O19" i="9"/>
  <c r="M19" i="9"/>
  <c r="O17" i="9"/>
  <c r="M17" i="9"/>
  <c r="O15" i="9"/>
  <c r="M15" i="9"/>
  <c r="O32" i="9"/>
  <c r="M32" i="9"/>
  <c r="O30" i="9"/>
  <c r="O28" i="9"/>
  <c r="M28" i="9"/>
  <c r="O26" i="9"/>
  <c r="M26" i="9"/>
  <c r="F24" i="9"/>
  <c r="D24" i="9"/>
  <c r="F20" i="9"/>
  <c r="D20" i="9"/>
  <c r="F18" i="9"/>
  <c r="D18" i="9"/>
  <c r="D12" i="9"/>
  <c r="F10" i="9"/>
  <c r="D10" i="9"/>
  <c r="F8" i="9"/>
  <c r="D8" i="9"/>
  <c r="F6" i="9"/>
  <c r="D6" i="9"/>
  <c r="O11" i="9"/>
  <c r="M11" i="9"/>
  <c r="M9" i="9"/>
  <c r="O7" i="9"/>
  <c r="M7" i="9"/>
  <c r="O5" i="9"/>
  <c r="M5" i="9"/>
  <c r="F22" i="9"/>
  <c r="D22" i="9"/>
  <c r="O21" i="9"/>
  <c r="F12" i="9"/>
  <c r="O9" i="9"/>
  <c r="M22" i="8"/>
  <c r="K22" i="8"/>
  <c r="M20" i="8"/>
  <c r="K20" i="8"/>
  <c r="M18" i="8"/>
  <c r="F22" i="8"/>
  <c r="D22" i="8"/>
  <c r="F20" i="8"/>
  <c r="D20" i="8"/>
  <c r="F18" i="8"/>
  <c r="D18" i="8"/>
  <c r="M15" i="8"/>
  <c r="K15" i="8"/>
  <c r="M13" i="8"/>
  <c r="K13" i="8"/>
  <c r="M11" i="8"/>
  <c r="K11" i="8"/>
  <c r="F15" i="8"/>
  <c r="D15" i="8"/>
  <c r="F13" i="8"/>
  <c r="D13" i="8"/>
  <c r="F11" i="8"/>
  <c r="K18" i="8"/>
  <c r="D11" i="8"/>
  <c r="N10" i="7" l="1"/>
  <c r="L10" i="7"/>
  <c r="N8" i="7"/>
  <c r="L8" i="7"/>
  <c r="E17" i="7"/>
  <c r="G14" i="7"/>
  <c r="E14" i="7"/>
  <c r="G10" i="7"/>
  <c r="E10" i="7"/>
  <c r="N34" i="7"/>
  <c r="L34" i="7"/>
  <c r="N32" i="7"/>
  <c r="L32" i="7"/>
  <c r="G32" i="7"/>
  <c r="E32" i="7"/>
  <c r="G29" i="7"/>
  <c r="E29" i="7"/>
  <c r="N28" i="7"/>
  <c r="L28" i="7"/>
  <c r="N26" i="7"/>
  <c r="L26" i="7"/>
  <c r="G25" i="7"/>
  <c r="E25" i="7"/>
  <c r="G23" i="7"/>
  <c r="E23" i="7"/>
  <c r="N22" i="7"/>
  <c r="L22" i="7"/>
  <c r="N20" i="7"/>
  <c r="L20" i="7"/>
  <c r="G19" i="7"/>
  <c r="E19" i="7"/>
  <c r="N17" i="7"/>
  <c r="L17" i="7"/>
  <c r="G17" i="7"/>
  <c r="N15" i="7"/>
  <c r="L15" i="7"/>
  <c r="L18" i="6"/>
  <c r="J18" i="6"/>
  <c r="E18" i="6"/>
  <c r="C18" i="6"/>
  <c r="L16" i="6"/>
  <c r="J16" i="6"/>
  <c r="E16" i="6"/>
  <c r="C16" i="6"/>
  <c r="E11" i="6"/>
  <c r="C11" i="6"/>
  <c r="E9" i="6"/>
  <c r="C9" i="6"/>
  <c r="M20" i="5"/>
  <c r="K20" i="5"/>
  <c r="F20" i="5"/>
  <c r="D20" i="5"/>
  <c r="M18" i="5"/>
  <c r="K18" i="5"/>
  <c r="F18" i="5"/>
  <c r="D18" i="5"/>
  <c r="M16" i="5"/>
  <c r="K16" i="5"/>
  <c r="F16" i="5"/>
  <c r="D16" i="5"/>
  <c r="M13" i="5"/>
  <c r="K13" i="5"/>
  <c r="F13" i="5"/>
  <c r="D13" i="5"/>
  <c r="M11" i="5"/>
  <c r="K11" i="5"/>
  <c r="F11" i="5"/>
  <c r="D11" i="5"/>
  <c r="M9" i="5"/>
  <c r="K9" i="5"/>
  <c r="F9" i="5"/>
  <c r="D9" i="5"/>
  <c r="M22" i="4"/>
  <c r="K22" i="4"/>
  <c r="F22" i="4"/>
  <c r="D22" i="4"/>
  <c r="M20" i="4"/>
  <c r="K20" i="4"/>
  <c r="F20" i="4"/>
  <c r="D20" i="4"/>
  <c r="M18" i="4"/>
  <c r="K18" i="4"/>
  <c r="F18" i="4"/>
  <c r="D18" i="4"/>
  <c r="M15" i="4"/>
  <c r="K15" i="4"/>
  <c r="F15" i="4"/>
  <c r="D15" i="4"/>
  <c r="M13" i="4"/>
  <c r="K13" i="4"/>
  <c r="F13" i="4"/>
  <c r="D13" i="4"/>
  <c r="M11" i="4"/>
  <c r="K11" i="4"/>
  <c r="F11" i="4"/>
  <c r="D11" i="4"/>
  <c r="O32" i="3" l="1"/>
  <c r="M32" i="3"/>
  <c r="O30" i="3"/>
  <c r="M30" i="3"/>
  <c r="O28" i="3"/>
  <c r="M28" i="3"/>
  <c r="O26" i="3"/>
  <c r="M26" i="3"/>
  <c r="O19" i="3"/>
  <c r="M19" i="3"/>
  <c r="O9" i="3"/>
  <c r="M9" i="3"/>
  <c r="F18" i="3"/>
  <c r="D18" i="3"/>
  <c r="F10" i="3"/>
  <c r="D10" i="3"/>
  <c r="O21" i="3"/>
  <c r="M21" i="3"/>
  <c r="F24" i="3"/>
  <c r="D24" i="3"/>
  <c r="O17" i="3"/>
  <c r="M17" i="3"/>
  <c r="F22" i="3"/>
  <c r="D22" i="3"/>
  <c r="O15" i="3"/>
  <c r="M15" i="3"/>
  <c r="F20" i="3"/>
  <c r="D20" i="3"/>
  <c r="O11" i="3"/>
  <c r="M11" i="3"/>
  <c r="F12" i="3"/>
  <c r="D12" i="3"/>
  <c r="O7" i="3"/>
  <c r="M7" i="3"/>
  <c r="F8" i="3"/>
  <c r="D8" i="3"/>
  <c r="O5" i="3"/>
  <c r="M5" i="3"/>
  <c r="F6" i="3"/>
  <c r="D6" i="3"/>
  <c r="M15" i="2"/>
  <c r="K15" i="2"/>
  <c r="M22" i="2"/>
  <c r="K22" i="2"/>
  <c r="M20" i="2"/>
  <c r="K20" i="2"/>
  <c r="M18" i="2"/>
  <c r="K18" i="2"/>
  <c r="M13" i="2"/>
  <c r="K13" i="2"/>
  <c r="M11" i="2"/>
  <c r="K11" i="2"/>
  <c r="F22" i="2"/>
  <c r="D22" i="2"/>
  <c r="F20" i="2"/>
  <c r="D20" i="2"/>
  <c r="F18" i="2"/>
  <c r="D18" i="2"/>
  <c r="F15" i="2"/>
  <c r="D15" i="2"/>
  <c r="F13" i="2"/>
  <c r="D13" i="2"/>
  <c r="F11" i="2"/>
  <c r="D11" i="2"/>
  <c r="N34" i="1"/>
  <c r="L34" i="1"/>
  <c r="N32" i="1"/>
  <c r="L32" i="1"/>
  <c r="N28" i="1"/>
  <c r="L28" i="1"/>
  <c r="N26" i="1"/>
  <c r="L26" i="1"/>
  <c r="N22" i="1"/>
  <c r="L22" i="1"/>
  <c r="N20" i="1"/>
  <c r="L20" i="1"/>
  <c r="N17" i="1"/>
  <c r="L17" i="1"/>
  <c r="N15" i="1"/>
  <c r="L15" i="1"/>
  <c r="N10" i="1"/>
  <c r="L10" i="1"/>
  <c r="N8" i="1"/>
  <c r="L8" i="1"/>
  <c r="G32" i="1"/>
  <c r="E32" i="1"/>
  <c r="G29" i="1"/>
  <c r="E29" i="1"/>
  <c r="G25" i="1"/>
  <c r="E25" i="1"/>
  <c r="G23" i="1"/>
  <c r="E23" i="1"/>
  <c r="G19" i="1"/>
  <c r="E19" i="1"/>
  <c r="G17" i="1"/>
  <c r="E17" i="1"/>
  <c r="G14" i="1"/>
  <c r="E14" i="1"/>
  <c r="G10" i="1"/>
  <c r="E10" i="1"/>
</calcChain>
</file>

<file path=xl/sharedStrings.xml><?xml version="1.0" encoding="utf-8"?>
<sst xmlns="http://schemas.openxmlformats.org/spreadsheetml/2006/main" count="642" uniqueCount="60">
  <si>
    <t>Whitehouse Loan</t>
  </si>
  <si>
    <t>Vehicles</t>
  </si>
  <si>
    <t>Cycles</t>
  </si>
  <si>
    <t>Tue 20</t>
  </si>
  <si>
    <t>Wed 21</t>
  </si>
  <si>
    <t>Clinton Rd</t>
  </si>
  <si>
    <t>Hope Ter</t>
  </si>
  <si>
    <t>Blackburn Rd</t>
  </si>
  <si>
    <t>7am - 7pm</t>
  </si>
  <si>
    <t>A - B</t>
  </si>
  <si>
    <t>A - C</t>
  </si>
  <si>
    <t>B - A</t>
  </si>
  <si>
    <t>B - C</t>
  </si>
  <si>
    <t>C - B</t>
  </si>
  <si>
    <t>C - A</t>
  </si>
  <si>
    <t>Braid Av</t>
  </si>
  <si>
    <t>Cluny Gd</t>
  </si>
  <si>
    <t>Morningside Rd</t>
  </si>
  <si>
    <t>Balcarres St</t>
  </si>
  <si>
    <t>Cluny Gdns</t>
  </si>
  <si>
    <t>Braid Rd</t>
  </si>
  <si>
    <t>Comiston Rd</t>
  </si>
  <si>
    <t>A</t>
  </si>
  <si>
    <t>B</t>
  </si>
  <si>
    <t>C</t>
  </si>
  <si>
    <t>D</t>
  </si>
  <si>
    <t>E</t>
  </si>
  <si>
    <t>Braid Rd N</t>
  </si>
  <si>
    <t>Braid Rd S</t>
  </si>
  <si>
    <t>Braidburn Ter</t>
  </si>
  <si>
    <t>Hermitage Dr</t>
  </si>
  <si>
    <t>Greenbank Ter</t>
  </si>
  <si>
    <t>Greenbank Cres</t>
  </si>
  <si>
    <t>A702</t>
  </si>
  <si>
    <t>Buckstone Ter</t>
  </si>
  <si>
    <t>Wed 12</t>
  </si>
  <si>
    <t>Thurs 13</t>
  </si>
  <si>
    <t>1A</t>
  </si>
  <si>
    <t>1B</t>
  </si>
  <si>
    <t>1C</t>
  </si>
  <si>
    <t>A TO C</t>
  </si>
  <si>
    <t>A TO D</t>
  </si>
  <si>
    <t>A TO B</t>
  </si>
  <si>
    <t>D TO A</t>
  </si>
  <si>
    <t>D TO B</t>
  </si>
  <si>
    <t>D TO C</t>
  </si>
  <si>
    <t>B TO A</t>
  </si>
  <si>
    <t>B TO D</t>
  </si>
  <si>
    <t>B TO C</t>
  </si>
  <si>
    <t>C TO D</t>
  </si>
  <si>
    <t>C TO B</t>
  </si>
  <si>
    <t>C TO A</t>
  </si>
  <si>
    <t>A TO E</t>
  </si>
  <si>
    <t>E TO A</t>
  </si>
  <si>
    <t>E TO B</t>
  </si>
  <si>
    <t>E TO C</t>
  </si>
  <si>
    <t>E TO D</t>
  </si>
  <si>
    <t>D TO E</t>
  </si>
  <si>
    <t>B TO E</t>
  </si>
  <si>
    <t>C TO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</si>
</sst>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180974</xdr:colOff>
      <xdr:row>3</xdr:row>
      <xdr:rowOff>133350</xdr:rowOff>
    </xdr:from>
    <xdr:to>
      <xdr:col>8</xdr:col>
      <xdr:colOff>226693</xdr:colOff>
      <xdr:row>34</xdr:row>
      <xdr:rowOff>161925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40499D72-035C-40CD-89DB-333A9807549E}"/>
            </a:ext>
          </a:extLst>
        </xdr:cNvPr>
        <xdr:cNvSpPr/>
      </xdr:nvSpPr>
      <xdr:spPr>
        <a:xfrm>
          <a:off x="4448174" y="704850"/>
          <a:ext cx="45719" cy="5743575"/>
        </a:xfrm>
        <a:custGeom>
          <a:avLst/>
          <a:gdLst>
            <a:gd name="connsiteX0" fmla="*/ 19050 w 19050"/>
            <a:gd name="connsiteY0" fmla="*/ 0 h 4848225"/>
            <a:gd name="connsiteX1" fmla="*/ 0 w 19050"/>
            <a:gd name="connsiteY1" fmla="*/ 4848225 h 4848225"/>
            <a:gd name="connsiteX2" fmla="*/ 0 w 19050"/>
            <a:gd name="connsiteY2" fmla="*/ 4848225 h 4848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" h="4848225">
              <a:moveTo>
                <a:pt x="19050" y="0"/>
              </a:moveTo>
              <a:lnTo>
                <a:pt x="0" y="4848225"/>
              </a:lnTo>
              <a:lnTo>
                <a:pt x="0" y="4848225"/>
              </a:ln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219075</xdr:colOff>
      <xdr:row>10</xdr:row>
      <xdr:rowOff>152400</xdr:rowOff>
    </xdr:from>
    <xdr:to>
      <xdr:col>13</xdr:col>
      <xdr:colOff>238125</xdr:colOff>
      <xdr:row>10</xdr:row>
      <xdr:rowOff>161925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5E826A6E-87EE-4496-A198-85A0AD5EA762}"/>
            </a:ext>
          </a:extLst>
        </xdr:cNvPr>
        <xdr:cNvCxnSpPr/>
      </xdr:nvCxnSpPr>
      <xdr:spPr>
        <a:xfrm flipV="1">
          <a:off x="4486275" y="2057400"/>
          <a:ext cx="3067050" cy="95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222250</xdr:colOff>
      <xdr:row>19</xdr:row>
      <xdr:rowOff>95252</xdr:rowOff>
    </xdr:from>
    <xdr:to>
      <xdr:col>8</xdr:col>
      <xdr:colOff>209550</xdr:colOff>
      <xdr:row>19</xdr:row>
      <xdr:rowOff>116417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4E86811F-3AB4-462D-93D1-AF9A12ECB918}"/>
            </a:ext>
          </a:extLst>
        </xdr:cNvPr>
        <xdr:cNvCxnSpPr/>
      </xdr:nvCxnSpPr>
      <xdr:spPr>
        <a:xfrm flipV="1">
          <a:off x="1449917" y="3524252"/>
          <a:ext cx="1828800" cy="2116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29</xdr:row>
      <xdr:rowOff>76201</xdr:rowOff>
    </xdr:from>
    <xdr:to>
      <xdr:col>13</xdr:col>
      <xdr:colOff>238125</xdr:colOff>
      <xdr:row>29</xdr:row>
      <xdr:rowOff>95250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27A10DD7-4424-49A5-881E-F3089B3A2075}"/>
            </a:ext>
          </a:extLst>
        </xdr:cNvPr>
        <xdr:cNvCxnSpPr/>
      </xdr:nvCxnSpPr>
      <xdr:spPr>
        <a:xfrm>
          <a:off x="4448175" y="5410201"/>
          <a:ext cx="3105150" cy="19049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95250</xdr:colOff>
      <xdr:row>15</xdr:row>
      <xdr:rowOff>66675</xdr:rowOff>
    </xdr:from>
    <xdr:to>
      <xdr:col>9</xdr:col>
      <xdr:colOff>323850</xdr:colOff>
      <xdr:row>16</xdr:row>
      <xdr:rowOff>142875</xdr:rowOff>
    </xdr:to>
    <xdr:sp macro="" textlink="">
      <xdr:nvSpPr>
        <xdr:cNvPr id="24" name="Arrow: Bent 23">
          <a:extLst>
            <a:ext uri="{FF2B5EF4-FFF2-40B4-BE49-F238E27FC236}">
              <a16:creationId xmlns:a16="http://schemas.microsoft.com/office/drawing/2014/main" id="{CE9366F2-8BF5-4E37-9270-D0DBCDDDFCA8}"/>
            </a:ext>
          </a:extLst>
        </xdr:cNvPr>
        <xdr:cNvSpPr/>
      </xdr:nvSpPr>
      <xdr:spPr>
        <a:xfrm>
          <a:off x="4972050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8</xdr:row>
      <xdr:rowOff>76200</xdr:rowOff>
    </xdr:from>
    <xdr:to>
      <xdr:col>9</xdr:col>
      <xdr:colOff>361950</xdr:colOff>
      <xdr:row>9</xdr:row>
      <xdr:rowOff>114300</xdr:rowOff>
    </xdr:to>
    <xdr:sp macro="" textlink="">
      <xdr:nvSpPr>
        <xdr:cNvPr id="25" name="Arrow: Bent 24">
          <a:extLst>
            <a:ext uri="{FF2B5EF4-FFF2-40B4-BE49-F238E27FC236}">
              <a16:creationId xmlns:a16="http://schemas.microsoft.com/office/drawing/2014/main" id="{7A54F35C-62A2-436E-ADED-2693D0538758}"/>
            </a:ext>
          </a:extLst>
        </xdr:cNvPr>
        <xdr:cNvSpPr/>
      </xdr:nvSpPr>
      <xdr:spPr>
        <a:xfrm rot="16200000">
          <a:off x="4991100" y="15811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6</xdr:row>
      <xdr:rowOff>47625</xdr:rowOff>
    </xdr:from>
    <xdr:to>
      <xdr:col>9</xdr:col>
      <xdr:colOff>333375</xdr:colOff>
      <xdr:row>7</xdr:row>
      <xdr:rowOff>123825</xdr:rowOff>
    </xdr:to>
    <xdr:sp macro="" textlink="">
      <xdr:nvSpPr>
        <xdr:cNvPr id="27" name="Arrow: Bent 26">
          <a:extLst>
            <a:ext uri="{FF2B5EF4-FFF2-40B4-BE49-F238E27FC236}">
              <a16:creationId xmlns:a16="http://schemas.microsoft.com/office/drawing/2014/main" id="{D6E72FD0-7362-4210-85CC-1FEADD672824}"/>
            </a:ext>
          </a:extLst>
        </xdr:cNvPr>
        <xdr:cNvSpPr/>
      </xdr:nvSpPr>
      <xdr:spPr>
        <a:xfrm rot="10800000" flipH="1">
          <a:off x="4972050" y="1190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100015</xdr:colOff>
      <xdr:row>13</xdr:row>
      <xdr:rowOff>80964</xdr:rowOff>
    </xdr:from>
    <xdr:to>
      <xdr:col>9</xdr:col>
      <xdr:colOff>366715</xdr:colOff>
      <xdr:row>14</xdr:row>
      <xdr:rowOff>128589</xdr:rowOff>
    </xdr:to>
    <xdr:sp macro="" textlink="">
      <xdr:nvSpPr>
        <xdr:cNvPr id="28" name="Arrow: Bent 27">
          <a:extLst>
            <a:ext uri="{FF2B5EF4-FFF2-40B4-BE49-F238E27FC236}">
              <a16:creationId xmlns:a16="http://schemas.microsoft.com/office/drawing/2014/main" id="{02300077-B7A8-4F87-A479-E29C9E0D8F97}"/>
            </a:ext>
          </a:extLst>
        </xdr:cNvPr>
        <xdr:cNvSpPr/>
      </xdr:nvSpPr>
      <xdr:spPr>
        <a:xfrm rot="16200000" flipH="1">
          <a:off x="4991102" y="23526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371475</xdr:colOff>
      <xdr:row>8</xdr:row>
      <xdr:rowOff>28575</xdr:rowOff>
    </xdr:from>
    <xdr:to>
      <xdr:col>7</xdr:col>
      <xdr:colOff>504825</xdr:colOff>
      <xdr:row>9</xdr:row>
      <xdr:rowOff>123825</xdr:rowOff>
    </xdr:to>
    <xdr:sp macro="" textlink="">
      <xdr:nvSpPr>
        <xdr:cNvPr id="29" name="Arrow: Up 28">
          <a:extLst>
            <a:ext uri="{FF2B5EF4-FFF2-40B4-BE49-F238E27FC236}">
              <a16:creationId xmlns:a16="http://schemas.microsoft.com/office/drawing/2014/main" id="{01E04D0A-2A4E-47D2-BD39-90EFD60201F9}"/>
            </a:ext>
          </a:extLst>
        </xdr:cNvPr>
        <xdr:cNvSpPr/>
      </xdr:nvSpPr>
      <xdr:spPr>
        <a:xfrm>
          <a:off x="4029075" y="15525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371475</xdr:colOff>
      <xdr:row>12</xdr:row>
      <xdr:rowOff>38100</xdr:rowOff>
    </xdr:from>
    <xdr:to>
      <xdr:col>7</xdr:col>
      <xdr:colOff>504825</xdr:colOff>
      <xdr:row>13</xdr:row>
      <xdr:rowOff>152400</xdr:rowOff>
    </xdr:to>
    <xdr:sp macro="" textlink="">
      <xdr:nvSpPr>
        <xdr:cNvPr id="30" name="Arrow: Up 29">
          <a:extLst>
            <a:ext uri="{FF2B5EF4-FFF2-40B4-BE49-F238E27FC236}">
              <a16:creationId xmlns:a16="http://schemas.microsoft.com/office/drawing/2014/main" id="{4C3AA448-9084-47CA-91F0-35E228BDD9B2}"/>
            </a:ext>
          </a:extLst>
        </xdr:cNvPr>
        <xdr:cNvSpPr/>
      </xdr:nvSpPr>
      <xdr:spPr>
        <a:xfrm flipV="1">
          <a:off x="4029075" y="21336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18</xdr:row>
      <xdr:rowOff>47625</xdr:rowOff>
    </xdr:from>
    <xdr:to>
      <xdr:col>9</xdr:col>
      <xdr:colOff>180975</xdr:colOff>
      <xdr:row>19</xdr:row>
      <xdr:rowOff>142875</xdr:rowOff>
    </xdr:to>
    <xdr:sp macro="" textlink="">
      <xdr:nvSpPr>
        <xdr:cNvPr id="31" name="Arrow: Up 30">
          <a:extLst>
            <a:ext uri="{FF2B5EF4-FFF2-40B4-BE49-F238E27FC236}">
              <a16:creationId xmlns:a16="http://schemas.microsoft.com/office/drawing/2014/main" id="{AED72F75-ECED-4A86-AFD8-AA7B350E2FC6}"/>
            </a:ext>
          </a:extLst>
        </xdr:cNvPr>
        <xdr:cNvSpPr/>
      </xdr:nvSpPr>
      <xdr:spPr>
        <a:xfrm>
          <a:off x="4924425" y="328612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20</xdr:row>
      <xdr:rowOff>57150</xdr:rowOff>
    </xdr:from>
    <xdr:to>
      <xdr:col>9</xdr:col>
      <xdr:colOff>180975</xdr:colOff>
      <xdr:row>21</xdr:row>
      <xdr:rowOff>171450</xdr:rowOff>
    </xdr:to>
    <xdr:sp macro="" textlink="">
      <xdr:nvSpPr>
        <xdr:cNvPr id="32" name="Arrow: Up 31">
          <a:extLst>
            <a:ext uri="{FF2B5EF4-FFF2-40B4-BE49-F238E27FC236}">
              <a16:creationId xmlns:a16="http://schemas.microsoft.com/office/drawing/2014/main" id="{CD4B8A67-5040-4BE0-8277-F400490F08B8}"/>
            </a:ext>
          </a:extLst>
        </xdr:cNvPr>
        <xdr:cNvSpPr/>
      </xdr:nvSpPr>
      <xdr:spPr>
        <a:xfrm flipV="1">
          <a:off x="4924425" y="367665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270933</xdr:colOff>
      <xdr:row>23</xdr:row>
      <xdr:rowOff>88900</xdr:rowOff>
    </xdr:from>
    <xdr:to>
      <xdr:col>7</xdr:col>
      <xdr:colOff>537633</xdr:colOff>
      <xdr:row>24</xdr:row>
      <xdr:rowOff>127000</xdr:rowOff>
    </xdr:to>
    <xdr:sp macro="" textlink="">
      <xdr:nvSpPr>
        <xdr:cNvPr id="33" name="Arrow: Bent 32">
          <a:extLst>
            <a:ext uri="{FF2B5EF4-FFF2-40B4-BE49-F238E27FC236}">
              <a16:creationId xmlns:a16="http://schemas.microsoft.com/office/drawing/2014/main" id="{683353BD-C2EE-4F51-942C-905AD64226F5}"/>
            </a:ext>
          </a:extLst>
        </xdr:cNvPr>
        <xdr:cNvSpPr/>
      </xdr:nvSpPr>
      <xdr:spPr>
        <a:xfrm rot="5400000">
          <a:off x="3972983" y="42608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266700</xdr:colOff>
      <xdr:row>17</xdr:row>
      <xdr:rowOff>28575</xdr:rowOff>
    </xdr:from>
    <xdr:to>
      <xdr:col>7</xdr:col>
      <xdr:colOff>495300</xdr:colOff>
      <xdr:row>18</xdr:row>
      <xdr:rowOff>104775</xdr:rowOff>
    </xdr:to>
    <xdr:sp macro="" textlink="">
      <xdr:nvSpPr>
        <xdr:cNvPr id="34" name="Arrow: Bent 33">
          <a:extLst>
            <a:ext uri="{FF2B5EF4-FFF2-40B4-BE49-F238E27FC236}">
              <a16:creationId xmlns:a16="http://schemas.microsoft.com/office/drawing/2014/main" id="{7EEB740E-5B4A-4404-8D6F-0FD66A81CD1C}"/>
            </a:ext>
          </a:extLst>
        </xdr:cNvPr>
        <xdr:cNvSpPr/>
      </xdr:nvSpPr>
      <xdr:spPr>
        <a:xfrm rot="10800000">
          <a:off x="3924300" y="30765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275696</xdr:colOff>
      <xdr:row>15</xdr:row>
      <xdr:rowOff>33337</xdr:rowOff>
    </xdr:from>
    <xdr:to>
      <xdr:col>7</xdr:col>
      <xdr:colOff>542396</xdr:colOff>
      <xdr:row>16</xdr:row>
      <xdr:rowOff>80962</xdr:rowOff>
    </xdr:to>
    <xdr:sp macro="" textlink="">
      <xdr:nvSpPr>
        <xdr:cNvPr id="35" name="Arrow: Bent 34">
          <a:extLst>
            <a:ext uri="{FF2B5EF4-FFF2-40B4-BE49-F238E27FC236}">
              <a16:creationId xmlns:a16="http://schemas.microsoft.com/office/drawing/2014/main" id="{F8D41675-72EA-492A-BE41-1F992B7FDE89}"/>
            </a:ext>
          </a:extLst>
        </xdr:cNvPr>
        <xdr:cNvSpPr/>
      </xdr:nvSpPr>
      <xdr:spPr>
        <a:xfrm rot="5400000" flipH="1">
          <a:off x="3972983" y="26860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266702</xdr:colOff>
      <xdr:row>21</xdr:row>
      <xdr:rowOff>38102</xdr:rowOff>
    </xdr:from>
    <xdr:to>
      <xdr:col>7</xdr:col>
      <xdr:colOff>504827</xdr:colOff>
      <xdr:row>22</xdr:row>
      <xdr:rowOff>114302</xdr:rowOff>
    </xdr:to>
    <xdr:sp macro="" textlink="">
      <xdr:nvSpPr>
        <xdr:cNvPr id="36" name="Arrow: Bent 35">
          <a:extLst>
            <a:ext uri="{FF2B5EF4-FFF2-40B4-BE49-F238E27FC236}">
              <a16:creationId xmlns:a16="http://schemas.microsoft.com/office/drawing/2014/main" id="{0BA0338A-A880-4557-80C4-E53761CEA56E}"/>
            </a:ext>
          </a:extLst>
        </xdr:cNvPr>
        <xdr:cNvSpPr/>
      </xdr:nvSpPr>
      <xdr:spPr>
        <a:xfrm flipH="1">
          <a:off x="3924302" y="3848102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99484</xdr:colOff>
      <xdr:row>32</xdr:row>
      <xdr:rowOff>77259</xdr:rowOff>
    </xdr:from>
    <xdr:to>
      <xdr:col>9</xdr:col>
      <xdr:colOff>328084</xdr:colOff>
      <xdr:row>33</xdr:row>
      <xdr:rowOff>153459</xdr:rowOff>
    </xdr:to>
    <xdr:sp macro="" textlink="">
      <xdr:nvSpPr>
        <xdr:cNvPr id="37" name="Arrow: Bent 36">
          <a:extLst>
            <a:ext uri="{FF2B5EF4-FFF2-40B4-BE49-F238E27FC236}">
              <a16:creationId xmlns:a16="http://schemas.microsoft.com/office/drawing/2014/main" id="{7304DF9A-2678-47AB-BC41-CE2AEF63393A}"/>
            </a:ext>
          </a:extLst>
        </xdr:cNvPr>
        <xdr:cNvSpPr/>
      </xdr:nvSpPr>
      <xdr:spPr>
        <a:xfrm>
          <a:off x="5010151" y="5982759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26</xdr:row>
      <xdr:rowOff>76200</xdr:rowOff>
    </xdr:from>
    <xdr:to>
      <xdr:col>9</xdr:col>
      <xdr:colOff>323850</xdr:colOff>
      <xdr:row>27</xdr:row>
      <xdr:rowOff>114300</xdr:rowOff>
    </xdr:to>
    <xdr:sp macro="" textlink="">
      <xdr:nvSpPr>
        <xdr:cNvPr id="38" name="Arrow: Bent 37">
          <a:extLst>
            <a:ext uri="{FF2B5EF4-FFF2-40B4-BE49-F238E27FC236}">
              <a16:creationId xmlns:a16="http://schemas.microsoft.com/office/drawing/2014/main" id="{381E1CFD-9DEA-4697-8EEF-CDCAF4B41F8C}"/>
            </a:ext>
          </a:extLst>
        </xdr:cNvPr>
        <xdr:cNvSpPr/>
      </xdr:nvSpPr>
      <xdr:spPr>
        <a:xfrm rot="16200000">
          <a:off x="4953000" y="48196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24</xdr:row>
      <xdr:rowOff>47625</xdr:rowOff>
    </xdr:from>
    <xdr:to>
      <xdr:col>9</xdr:col>
      <xdr:colOff>295275</xdr:colOff>
      <xdr:row>25</xdr:row>
      <xdr:rowOff>123825</xdr:rowOff>
    </xdr:to>
    <xdr:sp macro="" textlink="">
      <xdr:nvSpPr>
        <xdr:cNvPr id="39" name="Arrow: Bent 38">
          <a:extLst>
            <a:ext uri="{FF2B5EF4-FFF2-40B4-BE49-F238E27FC236}">
              <a16:creationId xmlns:a16="http://schemas.microsoft.com/office/drawing/2014/main" id="{DE718550-7BB8-4C94-A65D-6E055AEEBF23}"/>
            </a:ext>
          </a:extLst>
        </xdr:cNvPr>
        <xdr:cNvSpPr/>
      </xdr:nvSpPr>
      <xdr:spPr>
        <a:xfrm rot="10800000" flipH="1">
          <a:off x="4933950" y="44291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61915</xdr:colOff>
      <xdr:row>30</xdr:row>
      <xdr:rowOff>80964</xdr:rowOff>
    </xdr:from>
    <xdr:to>
      <xdr:col>9</xdr:col>
      <xdr:colOff>328615</xdr:colOff>
      <xdr:row>31</xdr:row>
      <xdr:rowOff>128589</xdr:rowOff>
    </xdr:to>
    <xdr:sp macro="" textlink="">
      <xdr:nvSpPr>
        <xdr:cNvPr id="40" name="Arrow: Bent 39">
          <a:extLst>
            <a:ext uri="{FF2B5EF4-FFF2-40B4-BE49-F238E27FC236}">
              <a16:creationId xmlns:a16="http://schemas.microsoft.com/office/drawing/2014/main" id="{93DF993D-CE0C-46D8-8C6B-12D242965D1B}"/>
            </a:ext>
          </a:extLst>
        </xdr:cNvPr>
        <xdr:cNvSpPr/>
      </xdr:nvSpPr>
      <xdr:spPr>
        <a:xfrm rot="16200000" flipH="1">
          <a:off x="4953002" y="55911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333375</xdr:colOff>
      <xdr:row>27</xdr:row>
      <xdr:rowOff>28575</xdr:rowOff>
    </xdr:from>
    <xdr:to>
      <xdr:col>7</xdr:col>
      <xdr:colOff>466725</xdr:colOff>
      <xdr:row>28</xdr:row>
      <xdr:rowOff>123825</xdr:rowOff>
    </xdr:to>
    <xdr:sp macro="" textlink="">
      <xdr:nvSpPr>
        <xdr:cNvPr id="41" name="Arrow: Up 40">
          <a:extLst>
            <a:ext uri="{FF2B5EF4-FFF2-40B4-BE49-F238E27FC236}">
              <a16:creationId xmlns:a16="http://schemas.microsoft.com/office/drawing/2014/main" id="{DE1CFC69-A22C-4974-B7A7-66166E2FB6E1}"/>
            </a:ext>
          </a:extLst>
        </xdr:cNvPr>
        <xdr:cNvSpPr/>
      </xdr:nvSpPr>
      <xdr:spPr>
        <a:xfrm>
          <a:off x="3990975" y="47910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333375</xdr:colOff>
      <xdr:row>30</xdr:row>
      <xdr:rowOff>38100</xdr:rowOff>
    </xdr:from>
    <xdr:to>
      <xdr:col>7</xdr:col>
      <xdr:colOff>466725</xdr:colOff>
      <xdr:row>31</xdr:row>
      <xdr:rowOff>152400</xdr:rowOff>
    </xdr:to>
    <xdr:sp macro="" textlink="">
      <xdr:nvSpPr>
        <xdr:cNvPr id="42" name="Arrow: Up 41">
          <a:extLst>
            <a:ext uri="{FF2B5EF4-FFF2-40B4-BE49-F238E27FC236}">
              <a16:creationId xmlns:a16="http://schemas.microsoft.com/office/drawing/2014/main" id="{DBF66CC6-BC16-48D3-87D0-12A46D152656}"/>
            </a:ext>
          </a:extLst>
        </xdr:cNvPr>
        <xdr:cNvSpPr/>
      </xdr:nvSpPr>
      <xdr:spPr>
        <a:xfrm flipV="1">
          <a:off x="3990975" y="53721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180974</xdr:colOff>
      <xdr:row>3</xdr:row>
      <xdr:rowOff>133350</xdr:rowOff>
    </xdr:from>
    <xdr:to>
      <xdr:col>8</xdr:col>
      <xdr:colOff>226693</xdr:colOff>
      <xdr:row>34</xdr:row>
      <xdr:rowOff>161925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F1ED1E3C-5A72-4823-ACB5-D526713C32FB}"/>
            </a:ext>
          </a:extLst>
        </xdr:cNvPr>
        <xdr:cNvSpPr/>
      </xdr:nvSpPr>
      <xdr:spPr>
        <a:xfrm>
          <a:off x="5057774" y="704850"/>
          <a:ext cx="45719" cy="5934075"/>
        </a:xfrm>
        <a:custGeom>
          <a:avLst/>
          <a:gdLst>
            <a:gd name="connsiteX0" fmla="*/ 19050 w 19050"/>
            <a:gd name="connsiteY0" fmla="*/ 0 h 4848225"/>
            <a:gd name="connsiteX1" fmla="*/ 0 w 19050"/>
            <a:gd name="connsiteY1" fmla="*/ 4848225 h 4848225"/>
            <a:gd name="connsiteX2" fmla="*/ 0 w 19050"/>
            <a:gd name="connsiteY2" fmla="*/ 4848225 h 4848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" h="4848225">
              <a:moveTo>
                <a:pt x="19050" y="0"/>
              </a:moveTo>
              <a:lnTo>
                <a:pt x="0" y="4848225"/>
              </a:lnTo>
              <a:lnTo>
                <a:pt x="0" y="4848225"/>
              </a:ln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219075</xdr:colOff>
      <xdr:row>10</xdr:row>
      <xdr:rowOff>152400</xdr:rowOff>
    </xdr:from>
    <xdr:to>
      <xdr:col>13</xdr:col>
      <xdr:colOff>238125</xdr:colOff>
      <xdr:row>10</xdr:row>
      <xdr:rowOff>161925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8F6A0A4B-9120-4E6A-8FA8-585F932937BD}"/>
            </a:ext>
          </a:extLst>
        </xdr:cNvPr>
        <xdr:cNvCxnSpPr/>
      </xdr:nvCxnSpPr>
      <xdr:spPr>
        <a:xfrm flipV="1">
          <a:off x="5095875" y="2057400"/>
          <a:ext cx="3067050" cy="95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222250</xdr:colOff>
      <xdr:row>19</xdr:row>
      <xdr:rowOff>95252</xdr:rowOff>
    </xdr:from>
    <xdr:to>
      <xdr:col>8</xdr:col>
      <xdr:colOff>209550</xdr:colOff>
      <xdr:row>19</xdr:row>
      <xdr:rowOff>116417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7028F8C6-498A-426F-BF5E-9C597ED27B98}"/>
            </a:ext>
          </a:extLst>
        </xdr:cNvPr>
        <xdr:cNvCxnSpPr/>
      </xdr:nvCxnSpPr>
      <xdr:spPr>
        <a:xfrm flipV="1">
          <a:off x="2660650" y="3714752"/>
          <a:ext cx="2425700" cy="2116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29</xdr:row>
      <xdr:rowOff>76201</xdr:rowOff>
    </xdr:from>
    <xdr:to>
      <xdr:col>13</xdr:col>
      <xdr:colOff>238125</xdr:colOff>
      <xdr:row>29</xdr:row>
      <xdr:rowOff>95250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DA70EC50-C790-4518-AB46-F3FD8B7F2C20}"/>
            </a:ext>
          </a:extLst>
        </xdr:cNvPr>
        <xdr:cNvCxnSpPr/>
      </xdr:nvCxnSpPr>
      <xdr:spPr>
        <a:xfrm>
          <a:off x="5057775" y="5600701"/>
          <a:ext cx="3105150" cy="19049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95250</xdr:colOff>
      <xdr:row>15</xdr:row>
      <xdr:rowOff>66675</xdr:rowOff>
    </xdr:from>
    <xdr:to>
      <xdr:col>9</xdr:col>
      <xdr:colOff>323850</xdr:colOff>
      <xdr:row>16</xdr:row>
      <xdr:rowOff>142875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18637557-84A9-4708-BC41-8D7BE2C73930}"/>
            </a:ext>
          </a:extLst>
        </xdr:cNvPr>
        <xdr:cNvSpPr/>
      </xdr:nvSpPr>
      <xdr:spPr>
        <a:xfrm>
          <a:off x="5581650" y="29241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8</xdr:row>
      <xdr:rowOff>76200</xdr:rowOff>
    </xdr:from>
    <xdr:to>
      <xdr:col>9</xdr:col>
      <xdr:colOff>361950</xdr:colOff>
      <xdr:row>9</xdr:row>
      <xdr:rowOff>114300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E343D2F1-179C-4DCA-9364-2382CFB24DDD}"/>
            </a:ext>
          </a:extLst>
        </xdr:cNvPr>
        <xdr:cNvSpPr/>
      </xdr:nvSpPr>
      <xdr:spPr>
        <a:xfrm rot="16200000">
          <a:off x="5600700" y="15811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6</xdr:row>
      <xdr:rowOff>47625</xdr:rowOff>
    </xdr:from>
    <xdr:to>
      <xdr:col>9</xdr:col>
      <xdr:colOff>333375</xdr:colOff>
      <xdr:row>7</xdr:row>
      <xdr:rowOff>123825</xdr:rowOff>
    </xdr:to>
    <xdr:sp macro="" textlink="">
      <xdr:nvSpPr>
        <xdr:cNvPr id="8" name="Arrow: Bent 7">
          <a:extLst>
            <a:ext uri="{FF2B5EF4-FFF2-40B4-BE49-F238E27FC236}">
              <a16:creationId xmlns:a16="http://schemas.microsoft.com/office/drawing/2014/main" id="{216C01E6-FD6A-4F1A-9012-484D9D3D493A}"/>
            </a:ext>
          </a:extLst>
        </xdr:cNvPr>
        <xdr:cNvSpPr/>
      </xdr:nvSpPr>
      <xdr:spPr>
        <a:xfrm rot="10800000" flipH="1">
          <a:off x="5581650" y="1190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100015</xdr:colOff>
      <xdr:row>13</xdr:row>
      <xdr:rowOff>80964</xdr:rowOff>
    </xdr:from>
    <xdr:to>
      <xdr:col>9</xdr:col>
      <xdr:colOff>366715</xdr:colOff>
      <xdr:row>14</xdr:row>
      <xdr:rowOff>128589</xdr:rowOff>
    </xdr:to>
    <xdr:sp macro="" textlink="">
      <xdr:nvSpPr>
        <xdr:cNvPr id="9" name="Arrow: Bent 8">
          <a:extLst>
            <a:ext uri="{FF2B5EF4-FFF2-40B4-BE49-F238E27FC236}">
              <a16:creationId xmlns:a16="http://schemas.microsoft.com/office/drawing/2014/main" id="{B6438C42-0798-47C4-95ED-4F6D24971F1D}"/>
            </a:ext>
          </a:extLst>
        </xdr:cNvPr>
        <xdr:cNvSpPr/>
      </xdr:nvSpPr>
      <xdr:spPr>
        <a:xfrm rot="16200000" flipH="1">
          <a:off x="5600702" y="25431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371475</xdr:colOff>
      <xdr:row>8</xdr:row>
      <xdr:rowOff>28575</xdr:rowOff>
    </xdr:from>
    <xdr:to>
      <xdr:col>7</xdr:col>
      <xdr:colOff>504825</xdr:colOff>
      <xdr:row>9</xdr:row>
      <xdr:rowOff>123825</xdr:rowOff>
    </xdr:to>
    <xdr:sp macro="" textlink="">
      <xdr:nvSpPr>
        <xdr:cNvPr id="10" name="Arrow: Up 9">
          <a:extLst>
            <a:ext uri="{FF2B5EF4-FFF2-40B4-BE49-F238E27FC236}">
              <a16:creationId xmlns:a16="http://schemas.microsoft.com/office/drawing/2014/main" id="{62787035-DD62-4960-83FF-351995CE5521}"/>
            </a:ext>
          </a:extLst>
        </xdr:cNvPr>
        <xdr:cNvSpPr/>
      </xdr:nvSpPr>
      <xdr:spPr>
        <a:xfrm>
          <a:off x="4638675" y="15525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371475</xdr:colOff>
      <xdr:row>12</xdr:row>
      <xdr:rowOff>38100</xdr:rowOff>
    </xdr:from>
    <xdr:to>
      <xdr:col>7</xdr:col>
      <xdr:colOff>504825</xdr:colOff>
      <xdr:row>13</xdr:row>
      <xdr:rowOff>152400</xdr:rowOff>
    </xdr:to>
    <xdr:sp macro="" textlink="">
      <xdr:nvSpPr>
        <xdr:cNvPr id="11" name="Arrow: Up 10">
          <a:extLst>
            <a:ext uri="{FF2B5EF4-FFF2-40B4-BE49-F238E27FC236}">
              <a16:creationId xmlns:a16="http://schemas.microsoft.com/office/drawing/2014/main" id="{40702CD4-5C50-4F12-BE4E-033600C8F51C}"/>
            </a:ext>
          </a:extLst>
        </xdr:cNvPr>
        <xdr:cNvSpPr/>
      </xdr:nvSpPr>
      <xdr:spPr>
        <a:xfrm flipV="1">
          <a:off x="4638675" y="23241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18</xdr:row>
      <xdr:rowOff>47625</xdr:rowOff>
    </xdr:from>
    <xdr:to>
      <xdr:col>9</xdr:col>
      <xdr:colOff>180975</xdr:colOff>
      <xdr:row>19</xdr:row>
      <xdr:rowOff>142875</xdr:rowOff>
    </xdr:to>
    <xdr:sp macro="" textlink="">
      <xdr:nvSpPr>
        <xdr:cNvPr id="12" name="Arrow: Up 11">
          <a:extLst>
            <a:ext uri="{FF2B5EF4-FFF2-40B4-BE49-F238E27FC236}">
              <a16:creationId xmlns:a16="http://schemas.microsoft.com/office/drawing/2014/main" id="{263A4FC6-0D1D-426A-AC27-D18713D79628}"/>
            </a:ext>
          </a:extLst>
        </xdr:cNvPr>
        <xdr:cNvSpPr/>
      </xdr:nvSpPr>
      <xdr:spPr>
        <a:xfrm>
          <a:off x="5534025" y="347662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20</xdr:row>
      <xdr:rowOff>57150</xdr:rowOff>
    </xdr:from>
    <xdr:to>
      <xdr:col>9</xdr:col>
      <xdr:colOff>180975</xdr:colOff>
      <xdr:row>21</xdr:row>
      <xdr:rowOff>171450</xdr:rowOff>
    </xdr:to>
    <xdr:sp macro="" textlink="">
      <xdr:nvSpPr>
        <xdr:cNvPr id="13" name="Arrow: Up 12">
          <a:extLst>
            <a:ext uri="{FF2B5EF4-FFF2-40B4-BE49-F238E27FC236}">
              <a16:creationId xmlns:a16="http://schemas.microsoft.com/office/drawing/2014/main" id="{4D41B702-D2A1-4D62-A4F6-D0BF4CA90D5B}"/>
            </a:ext>
          </a:extLst>
        </xdr:cNvPr>
        <xdr:cNvSpPr/>
      </xdr:nvSpPr>
      <xdr:spPr>
        <a:xfrm flipV="1">
          <a:off x="5534025" y="386715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270933</xdr:colOff>
      <xdr:row>23</xdr:row>
      <xdr:rowOff>88900</xdr:rowOff>
    </xdr:from>
    <xdr:to>
      <xdr:col>7</xdr:col>
      <xdr:colOff>537633</xdr:colOff>
      <xdr:row>24</xdr:row>
      <xdr:rowOff>127000</xdr:rowOff>
    </xdr:to>
    <xdr:sp macro="" textlink="">
      <xdr:nvSpPr>
        <xdr:cNvPr id="14" name="Arrow: Bent 13">
          <a:extLst>
            <a:ext uri="{FF2B5EF4-FFF2-40B4-BE49-F238E27FC236}">
              <a16:creationId xmlns:a16="http://schemas.microsoft.com/office/drawing/2014/main" id="{59288560-472E-44DC-B360-2683E00BB6BF}"/>
            </a:ext>
          </a:extLst>
        </xdr:cNvPr>
        <xdr:cNvSpPr/>
      </xdr:nvSpPr>
      <xdr:spPr>
        <a:xfrm rot="5400000">
          <a:off x="4557183" y="44513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266700</xdr:colOff>
      <xdr:row>17</xdr:row>
      <xdr:rowOff>28575</xdr:rowOff>
    </xdr:from>
    <xdr:to>
      <xdr:col>7</xdr:col>
      <xdr:colOff>495300</xdr:colOff>
      <xdr:row>18</xdr:row>
      <xdr:rowOff>104775</xdr:rowOff>
    </xdr:to>
    <xdr:sp macro="" textlink="">
      <xdr:nvSpPr>
        <xdr:cNvPr id="15" name="Arrow: Bent 14">
          <a:extLst>
            <a:ext uri="{FF2B5EF4-FFF2-40B4-BE49-F238E27FC236}">
              <a16:creationId xmlns:a16="http://schemas.microsoft.com/office/drawing/2014/main" id="{5176F6CD-D1A6-460A-BBDC-6942FA93AE66}"/>
            </a:ext>
          </a:extLst>
        </xdr:cNvPr>
        <xdr:cNvSpPr/>
      </xdr:nvSpPr>
      <xdr:spPr>
        <a:xfrm rot="10800000">
          <a:off x="4533900" y="32670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275696</xdr:colOff>
      <xdr:row>15</xdr:row>
      <xdr:rowOff>33337</xdr:rowOff>
    </xdr:from>
    <xdr:to>
      <xdr:col>7</xdr:col>
      <xdr:colOff>542396</xdr:colOff>
      <xdr:row>16</xdr:row>
      <xdr:rowOff>80962</xdr:rowOff>
    </xdr:to>
    <xdr:sp macro="" textlink="">
      <xdr:nvSpPr>
        <xdr:cNvPr id="16" name="Arrow: Bent 15">
          <a:extLst>
            <a:ext uri="{FF2B5EF4-FFF2-40B4-BE49-F238E27FC236}">
              <a16:creationId xmlns:a16="http://schemas.microsoft.com/office/drawing/2014/main" id="{BBEE2B8B-BA14-4BFB-AEDF-02CD95DB8613}"/>
            </a:ext>
          </a:extLst>
        </xdr:cNvPr>
        <xdr:cNvSpPr/>
      </xdr:nvSpPr>
      <xdr:spPr>
        <a:xfrm rot="5400000" flipH="1">
          <a:off x="4557183" y="28765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266702</xdr:colOff>
      <xdr:row>21</xdr:row>
      <xdr:rowOff>38102</xdr:rowOff>
    </xdr:from>
    <xdr:to>
      <xdr:col>7</xdr:col>
      <xdr:colOff>504827</xdr:colOff>
      <xdr:row>22</xdr:row>
      <xdr:rowOff>114302</xdr:rowOff>
    </xdr:to>
    <xdr:sp macro="" textlink="">
      <xdr:nvSpPr>
        <xdr:cNvPr id="17" name="Arrow: Bent 16">
          <a:extLst>
            <a:ext uri="{FF2B5EF4-FFF2-40B4-BE49-F238E27FC236}">
              <a16:creationId xmlns:a16="http://schemas.microsoft.com/office/drawing/2014/main" id="{1957543C-9735-409D-9DA9-423BA8452C73}"/>
            </a:ext>
          </a:extLst>
        </xdr:cNvPr>
        <xdr:cNvSpPr/>
      </xdr:nvSpPr>
      <xdr:spPr>
        <a:xfrm flipH="1">
          <a:off x="4533902" y="4038602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99484</xdr:colOff>
      <xdr:row>32</xdr:row>
      <xdr:rowOff>77259</xdr:rowOff>
    </xdr:from>
    <xdr:to>
      <xdr:col>9</xdr:col>
      <xdr:colOff>328084</xdr:colOff>
      <xdr:row>33</xdr:row>
      <xdr:rowOff>153459</xdr:rowOff>
    </xdr:to>
    <xdr:sp macro="" textlink="">
      <xdr:nvSpPr>
        <xdr:cNvPr id="18" name="Arrow: Bent 17">
          <a:extLst>
            <a:ext uri="{FF2B5EF4-FFF2-40B4-BE49-F238E27FC236}">
              <a16:creationId xmlns:a16="http://schemas.microsoft.com/office/drawing/2014/main" id="{A95ACA2F-10FC-499C-8CAD-E90C6E535959}"/>
            </a:ext>
          </a:extLst>
        </xdr:cNvPr>
        <xdr:cNvSpPr/>
      </xdr:nvSpPr>
      <xdr:spPr>
        <a:xfrm>
          <a:off x="5585884" y="6173259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26</xdr:row>
      <xdr:rowOff>76200</xdr:rowOff>
    </xdr:from>
    <xdr:to>
      <xdr:col>9</xdr:col>
      <xdr:colOff>323850</xdr:colOff>
      <xdr:row>27</xdr:row>
      <xdr:rowOff>114300</xdr:rowOff>
    </xdr:to>
    <xdr:sp macro="" textlink="">
      <xdr:nvSpPr>
        <xdr:cNvPr id="19" name="Arrow: Bent 18">
          <a:extLst>
            <a:ext uri="{FF2B5EF4-FFF2-40B4-BE49-F238E27FC236}">
              <a16:creationId xmlns:a16="http://schemas.microsoft.com/office/drawing/2014/main" id="{92A5E716-B918-4C3B-8F65-D3087C56C825}"/>
            </a:ext>
          </a:extLst>
        </xdr:cNvPr>
        <xdr:cNvSpPr/>
      </xdr:nvSpPr>
      <xdr:spPr>
        <a:xfrm rot="16200000">
          <a:off x="5562600" y="50101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24</xdr:row>
      <xdr:rowOff>47625</xdr:rowOff>
    </xdr:from>
    <xdr:to>
      <xdr:col>9</xdr:col>
      <xdr:colOff>295275</xdr:colOff>
      <xdr:row>25</xdr:row>
      <xdr:rowOff>123825</xdr:rowOff>
    </xdr:to>
    <xdr:sp macro="" textlink="">
      <xdr:nvSpPr>
        <xdr:cNvPr id="20" name="Arrow: Bent 19">
          <a:extLst>
            <a:ext uri="{FF2B5EF4-FFF2-40B4-BE49-F238E27FC236}">
              <a16:creationId xmlns:a16="http://schemas.microsoft.com/office/drawing/2014/main" id="{B4CB56FB-326B-4546-9153-0B78E6B9F66C}"/>
            </a:ext>
          </a:extLst>
        </xdr:cNvPr>
        <xdr:cNvSpPr/>
      </xdr:nvSpPr>
      <xdr:spPr>
        <a:xfrm rot="10800000" flipH="1">
          <a:off x="5543550" y="4619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61915</xdr:colOff>
      <xdr:row>30</xdr:row>
      <xdr:rowOff>80964</xdr:rowOff>
    </xdr:from>
    <xdr:to>
      <xdr:col>9</xdr:col>
      <xdr:colOff>328615</xdr:colOff>
      <xdr:row>31</xdr:row>
      <xdr:rowOff>128589</xdr:rowOff>
    </xdr:to>
    <xdr:sp macro="" textlink="">
      <xdr:nvSpPr>
        <xdr:cNvPr id="21" name="Arrow: Bent 20">
          <a:extLst>
            <a:ext uri="{FF2B5EF4-FFF2-40B4-BE49-F238E27FC236}">
              <a16:creationId xmlns:a16="http://schemas.microsoft.com/office/drawing/2014/main" id="{6A94BE8D-1F7F-4371-BCE0-01D87D8F7905}"/>
            </a:ext>
          </a:extLst>
        </xdr:cNvPr>
        <xdr:cNvSpPr/>
      </xdr:nvSpPr>
      <xdr:spPr>
        <a:xfrm rot="16200000" flipH="1">
          <a:off x="5562602" y="57816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333375</xdr:colOff>
      <xdr:row>27</xdr:row>
      <xdr:rowOff>28575</xdr:rowOff>
    </xdr:from>
    <xdr:to>
      <xdr:col>7</xdr:col>
      <xdr:colOff>466725</xdr:colOff>
      <xdr:row>28</xdr:row>
      <xdr:rowOff>123825</xdr:rowOff>
    </xdr:to>
    <xdr:sp macro="" textlink="">
      <xdr:nvSpPr>
        <xdr:cNvPr id="22" name="Arrow: Up 21">
          <a:extLst>
            <a:ext uri="{FF2B5EF4-FFF2-40B4-BE49-F238E27FC236}">
              <a16:creationId xmlns:a16="http://schemas.microsoft.com/office/drawing/2014/main" id="{A675A46B-D2D4-4B6C-BD61-E29CCC0C406A}"/>
            </a:ext>
          </a:extLst>
        </xdr:cNvPr>
        <xdr:cNvSpPr/>
      </xdr:nvSpPr>
      <xdr:spPr>
        <a:xfrm>
          <a:off x="4600575" y="51720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333375</xdr:colOff>
      <xdr:row>30</xdr:row>
      <xdr:rowOff>38100</xdr:rowOff>
    </xdr:from>
    <xdr:to>
      <xdr:col>7</xdr:col>
      <xdr:colOff>466725</xdr:colOff>
      <xdr:row>31</xdr:row>
      <xdr:rowOff>152400</xdr:rowOff>
    </xdr:to>
    <xdr:sp macro="" textlink="">
      <xdr:nvSpPr>
        <xdr:cNvPr id="23" name="Arrow: Up 22">
          <a:extLst>
            <a:ext uri="{FF2B5EF4-FFF2-40B4-BE49-F238E27FC236}">
              <a16:creationId xmlns:a16="http://schemas.microsoft.com/office/drawing/2014/main" id="{EE20C7B9-0E1D-4E2F-B1EA-17618551942D}"/>
            </a:ext>
          </a:extLst>
        </xdr:cNvPr>
        <xdr:cNvSpPr/>
      </xdr:nvSpPr>
      <xdr:spPr>
        <a:xfrm flipV="1">
          <a:off x="4600575" y="57531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7ADD68CD-E3D7-437C-B428-609311033097}"/>
            </a:ext>
          </a:extLst>
        </xdr:cNvPr>
        <xdr:cNvCxnSpPr/>
      </xdr:nvCxnSpPr>
      <xdr:spPr>
        <a:xfrm flipH="1">
          <a:off x="39433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EDE4702-679A-4F2B-808E-BE43560BFBD8}"/>
            </a:ext>
          </a:extLst>
        </xdr:cNvPr>
        <xdr:cNvCxnSpPr/>
      </xdr:nvCxnSpPr>
      <xdr:spPr>
        <a:xfrm flipH="1">
          <a:off x="15621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22A38924-7DCA-453B-9F68-0B4A8E922867}"/>
            </a:ext>
          </a:extLst>
        </xdr:cNvPr>
        <xdr:cNvSpPr/>
      </xdr:nvSpPr>
      <xdr:spPr>
        <a:xfrm rot="5400000">
          <a:off x="33041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BAD8C2CF-DEA6-4800-AA18-E15431FF1170}"/>
            </a:ext>
          </a:extLst>
        </xdr:cNvPr>
        <xdr:cNvSpPr/>
      </xdr:nvSpPr>
      <xdr:spPr>
        <a:xfrm rot="10800000">
          <a:off x="43232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F42BD15F-BF95-49C9-BF5A-5ECB94C1C839}"/>
            </a:ext>
          </a:extLst>
        </xdr:cNvPr>
        <xdr:cNvSpPr/>
      </xdr:nvSpPr>
      <xdr:spPr>
        <a:xfrm rot="10800000" flipH="1">
          <a:off x="43423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14" name="Arrow: Bent 13">
          <a:extLst>
            <a:ext uri="{FF2B5EF4-FFF2-40B4-BE49-F238E27FC236}">
              <a16:creationId xmlns:a16="http://schemas.microsoft.com/office/drawing/2014/main" id="{A1972515-69FD-423F-8723-45676798CAA6}"/>
            </a:ext>
          </a:extLst>
        </xdr:cNvPr>
        <xdr:cNvSpPr/>
      </xdr:nvSpPr>
      <xdr:spPr>
        <a:xfrm rot="16200000" flipH="1">
          <a:off x="43328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3B8D722A-3F44-4F8D-AF38-FD90EE9481F2}"/>
            </a:ext>
          </a:extLst>
        </xdr:cNvPr>
        <xdr:cNvSpPr/>
      </xdr:nvSpPr>
      <xdr:spPr>
        <a:xfrm>
          <a:off x="33813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16" name="Arrow: Up 15">
          <a:extLst>
            <a:ext uri="{FF2B5EF4-FFF2-40B4-BE49-F238E27FC236}">
              <a16:creationId xmlns:a16="http://schemas.microsoft.com/office/drawing/2014/main" id="{76396B04-E009-4DCB-8251-5AC4C963399B}"/>
            </a:ext>
          </a:extLst>
        </xdr:cNvPr>
        <xdr:cNvSpPr/>
      </xdr:nvSpPr>
      <xdr:spPr>
        <a:xfrm flipV="1">
          <a:off x="43423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7" name="Arrow: Bent 16">
          <a:extLst>
            <a:ext uri="{FF2B5EF4-FFF2-40B4-BE49-F238E27FC236}">
              <a16:creationId xmlns:a16="http://schemas.microsoft.com/office/drawing/2014/main" id="{9A155AF3-CD4A-4167-BA00-76E03E930B42}"/>
            </a:ext>
          </a:extLst>
        </xdr:cNvPr>
        <xdr:cNvSpPr/>
      </xdr:nvSpPr>
      <xdr:spPr>
        <a:xfrm rot="16200000">
          <a:off x="43423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8" name="Arrow: Bent 17">
          <a:extLst>
            <a:ext uri="{FF2B5EF4-FFF2-40B4-BE49-F238E27FC236}">
              <a16:creationId xmlns:a16="http://schemas.microsoft.com/office/drawing/2014/main" id="{A52157AC-D622-4862-B7C4-AD47F06EDC7F}"/>
            </a:ext>
          </a:extLst>
        </xdr:cNvPr>
        <xdr:cNvSpPr/>
      </xdr:nvSpPr>
      <xdr:spPr>
        <a:xfrm rot="5400000" flipH="1">
          <a:off x="33041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9" name="Arrow: Bent 18">
          <a:extLst>
            <a:ext uri="{FF2B5EF4-FFF2-40B4-BE49-F238E27FC236}">
              <a16:creationId xmlns:a16="http://schemas.microsoft.com/office/drawing/2014/main" id="{9E2462B8-DAF9-4C5D-A9BA-FE2E08B6C95E}"/>
            </a:ext>
          </a:extLst>
        </xdr:cNvPr>
        <xdr:cNvSpPr/>
      </xdr:nvSpPr>
      <xdr:spPr>
        <a:xfrm>
          <a:off x="33041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20" name="Arrow: Bent 19">
          <a:extLst>
            <a:ext uri="{FF2B5EF4-FFF2-40B4-BE49-F238E27FC236}">
              <a16:creationId xmlns:a16="http://schemas.microsoft.com/office/drawing/2014/main" id="{E19E29C9-6CE3-425C-9EFB-4A91E27107FE}"/>
            </a:ext>
          </a:extLst>
        </xdr:cNvPr>
        <xdr:cNvSpPr/>
      </xdr:nvSpPr>
      <xdr:spPr>
        <a:xfrm flipH="1">
          <a:off x="32850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25" name="Arrow: Up 24">
          <a:extLst>
            <a:ext uri="{FF2B5EF4-FFF2-40B4-BE49-F238E27FC236}">
              <a16:creationId xmlns:a16="http://schemas.microsoft.com/office/drawing/2014/main" id="{0ED924FB-7439-4886-B636-E9309C9290AE}"/>
            </a:ext>
          </a:extLst>
        </xdr:cNvPr>
        <xdr:cNvSpPr/>
      </xdr:nvSpPr>
      <xdr:spPr>
        <a:xfrm rot="16200000">
          <a:off x="43910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27" name="Arrow: Up 26">
          <a:extLst>
            <a:ext uri="{FF2B5EF4-FFF2-40B4-BE49-F238E27FC236}">
              <a16:creationId xmlns:a16="http://schemas.microsoft.com/office/drawing/2014/main" id="{01F5445A-C2F3-4D1B-88A1-3876336F6788}"/>
            </a:ext>
          </a:extLst>
        </xdr:cNvPr>
        <xdr:cNvSpPr/>
      </xdr:nvSpPr>
      <xdr:spPr>
        <a:xfrm rot="5400000">
          <a:off x="33432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98763D-6305-4761-BA65-22B9AC5302E0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85E50EC4-DDE5-403C-A418-3453F711B342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89391112-AA6B-400C-B2D1-F65086A0E104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7E098BF1-2325-41E3-91CB-A59C8EEDABD9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F0CA3356-935B-44CA-96BD-FD8AF9DB7F56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98CDE384-0CDF-43B4-B453-157FA12CEC82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B1910355-6512-4F86-842A-FEB4CC4C9A1F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4DA57016-4C2C-4E85-AD14-6CC8E0555AF5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75404087-6224-4A27-8442-024C88CBC3FF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85932C9B-D70F-4A2E-BBB7-0A2410A45239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30F0C328-CFC5-4A13-B565-7C521CEFB668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95CCD133-820F-446D-8DE6-3541CAB92929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2799B36F-F160-4CAD-AC69-111736EF4057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101EA209-C00A-4AE6-A1C2-BCB584DEDCB6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4</xdr:row>
      <xdr:rowOff>9525</xdr:rowOff>
    </xdr:from>
    <xdr:to>
      <xdr:col>9</xdr:col>
      <xdr:colOff>0</xdr:colOff>
      <xdr:row>26</xdr:row>
      <xdr:rowOff>142875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2B7A142-659B-4E1F-8689-088E2F9F4598}"/>
            </a:ext>
          </a:extLst>
        </xdr:cNvPr>
        <xdr:cNvCxnSpPr/>
      </xdr:nvCxnSpPr>
      <xdr:spPr>
        <a:xfrm flipH="1">
          <a:off x="3619500" y="581025"/>
          <a:ext cx="647700" cy="432435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342901</xdr:colOff>
      <xdr:row>11</xdr:row>
      <xdr:rowOff>19050</xdr:rowOff>
    </xdr:from>
    <xdr:to>
      <xdr:col>12</xdr:col>
      <xdr:colOff>333375</xdr:colOff>
      <xdr:row>14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C0599BC5-DC9C-4DDD-B35F-D8DA84F957B0}"/>
            </a:ext>
          </a:extLst>
        </xdr:cNvPr>
        <xdr:cNvCxnSpPr/>
      </xdr:nvCxnSpPr>
      <xdr:spPr>
        <a:xfrm flipH="1">
          <a:off x="1562101" y="1924050"/>
          <a:ext cx="4867274" cy="6762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10</xdr:row>
      <xdr:rowOff>123825</xdr:rowOff>
    </xdr:from>
    <xdr:to>
      <xdr:col>6</xdr:col>
      <xdr:colOff>503767</xdr:colOff>
      <xdr:row>11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977AF4ED-C210-4B4F-8332-394EED351EAD}"/>
            </a:ext>
          </a:extLst>
        </xdr:cNvPr>
        <xdr:cNvSpPr/>
      </xdr:nvSpPr>
      <xdr:spPr>
        <a:xfrm rot="5400000">
          <a:off x="33041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115623</xdr:colOff>
      <xdr:row>9</xdr:row>
      <xdr:rowOff>88106</xdr:rowOff>
    </xdr:from>
    <xdr:to>
      <xdr:col>10</xdr:col>
      <xdr:colOff>344223</xdr:colOff>
      <xdr:row>10</xdr:row>
      <xdr:rowOff>164306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BA0149AA-41B0-4A14-96BF-812AAD7AE9B9}"/>
            </a:ext>
          </a:extLst>
        </xdr:cNvPr>
        <xdr:cNvSpPr/>
      </xdr:nvSpPr>
      <xdr:spPr>
        <a:xfrm rot="10800000">
          <a:off x="6187811" y="1421606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75142</xdr:colOff>
      <xdr:row>5</xdr:row>
      <xdr:rowOff>76200</xdr:rowOff>
    </xdr:from>
    <xdr:to>
      <xdr:col>10</xdr:col>
      <xdr:colOff>313267</xdr:colOff>
      <xdr:row>6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3079A648-95E5-49B4-BD5C-E95016509AF6}"/>
            </a:ext>
          </a:extLst>
        </xdr:cNvPr>
        <xdr:cNvSpPr/>
      </xdr:nvSpPr>
      <xdr:spPr>
        <a:xfrm rot="10800000" flipH="1">
          <a:off x="43423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51334</xdr:colOff>
      <xdr:row>19</xdr:row>
      <xdr:rowOff>100015</xdr:rowOff>
    </xdr:from>
    <xdr:to>
      <xdr:col>10</xdr:col>
      <xdr:colOff>318034</xdr:colOff>
      <xdr:row>20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97272574-CF4D-4164-B538-083CAD6BCB88}"/>
            </a:ext>
          </a:extLst>
        </xdr:cNvPr>
        <xdr:cNvSpPr/>
      </xdr:nvSpPr>
      <xdr:spPr>
        <a:xfrm rot="16200000" flipH="1">
          <a:off x="43328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22</xdr:row>
      <xdr:rowOff>66675</xdr:rowOff>
    </xdr:from>
    <xdr:to>
      <xdr:col>6</xdr:col>
      <xdr:colOff>466725</xdr:colOff>
      <xdr:row>23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E262E034-2A47-4032-8662-4A591E9F4990}"/>
            </a:ext>
          </a:extLst>
        </xdr:cNvPr>
        <xdr:cNvSpPr/>
      </xdr:nvSpPr>
      <xdr:spPr>
        <a:xfrm>
          <a:off x="33813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75142</xdr:colOff>
      <xdr:row>3</xdr:row>
      <xdr:rowOff>47625</xdr:rowOff>
    </xdr:from>
    <xdr:to>
      <xdr:col>10</xdr:col>
      <xdr:colOff>208492</xdr:colOff>
      <xdr:row>4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EA5B55E5-8ECF-4349-93E1-4CFE45312B09}"/>
            </a:ext>
          </a:extLst>
        </xdr:cNvPr>
        <xdr:cNvSpPr/>
      </xdr:nvSpPr>
      <xdr:spPr>
        <a:xfrm flipV="1">
          <a:off x="43423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56092</xdr:colOff>
      <xdr:row>13</xdr:row>
      <xdr:rowOff>85725</xdr:rowOff>
    </xdr:from>
    <xdr:to>
      <xdr:col>10</xdr:col>
      <xdr:colOff>322792</xdr:colOff>
      <xdr:row>14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442B96C5-6A08-4D0A-B501-248EB9B28DCB}"/>
            </a:ext>
          </a:extLst>
        </xdr:cNvPr>
        <xdr:cNvSpPr/>
      </xdr:nvSpPr>
      <xdr:spPr>
        <a:xfrm rot="16200000">
          <a:off x="43423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4</xdr:row>
      <xdr:rowOff>71437</xdr:rowOff>
    </xdr:from>
    <xdr:to>
      <xdr:col>6</xdr:col>
      <xdr:colOff>508530</xdr:colOff>
      <xdr:row>5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FAC49B5A-962B-463A-B7E2-709A29AA02FD}"/>
            </a:ext>
          </a:extLst>
        </xdr:cNvPr>
        <xdr:cNvSpPr/>
      </xdr:nvSpPr>
      <xdr:spPr>
        <a:xfrm rot="5400000" flipH="1">
          <a:off x="33041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18</xdr:row>
      <xdr:rowOff>47625</xdr:rowOff>
    </xdr:from>
    <xdr:to>
      <xdr:col>6</xdr:col>
      <xdr:colOff>484717</xdr:colOff>
      <xdr:row>19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D248AA41-2B39-4D35-8D8F-E52480229E4D}"/>
            </a:ext>
          </a:extLst>
        </xdr:cNvPr>
        <xdr:cNvSpPr/>
      </xdr:nvSpPr>
      <xdr:spPr>
        <a:xfrm>
          <a:off x="33041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20</xdr:row>
      <xdr:rowOff>47625</xdr:rowOff>
    </xdr:from>
    <xdr:to>
      <xdr:col>6</xdr:col>
      <xdr:colOff>475192</xdr:colOff>
      <xdr:row>21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D765CFA1-0920-4423-8573-C4D53ED1760F}"/>
            </a:ext>
          </a:extLst>
        </xdr:cNvPr>
        <xdr:cNvSpPr/>
      </xdr:nvSpPr>
      <xdr:spPr>
        <a:xfrm flipH="1">
          <a:off x="32850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47625</xdr:colOff>
      <xdr:row>15</xdr:row>
      <xdr:rowOff>114300</xdr:rowOff>
    </xdr:from>
    <xdr:to>
      <xdr:col>10</xdr:col>
      <xdr:colOff>333375</xdr:colOff>
      <xdr:row>16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4BA78EF5-177C-4DB4-8FD5-2B0207DEE5FC}"/>
            </a:ext>
          </a:extLst>
        </xdr:cNvPr>
        <xdr:cNvSpPr/>
      </xdr:nvSpPr>
      <xdr:spPr>
        <a:xfrm rot="16200000">
          <a:off x="43910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6</xdr:row>
      <xdr:rowOff>152400</xdr:rowOff>
    </xdr:from>
    <xdr:to>
      <xdr:col>6</xdr:col>
      <xdr:colOff>504825</xdr:colOff>
      <xdr:row>7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012C7F55-AA0F-42DC-9A8F-8D507F59BCD5}"/>
            </a:ext>
          </a:extLst>
        </xdr:cNvPr>
        <xdr:cNvSpPr/>
      </xdr:nvSpPr>
      <xdr:spPr>
        <a:xfrm rot="5400000">
          <a:off x="33432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352425</xdr:colOff>
      <xdr:row>12</xdr:row>
      <xdr:rowOff>171450</xdr:rowOff>
    </xdr:from>
    <xdr:to>
      <xdr:col>9</xdr:col>
      <xdr:colOff>321468</xdr:colOff>
      <xdr:row>22</xdr:row>
      <xdr:rowOff>154781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CB9702BA-0606-42AB-985B-D24CF0581808}"/>
            </a:ext>
          </a:extLst>
        </xdr:cNvPr>
        <xdr:cNvCxnSpPr/>
      </xdr:nvCxnSpPr>
      <xdr:spPr>
        <a:xfrm>
          <a:off x="5210175" y="2457450"/>
          <a:ext cx="576262" cy="1888331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230980</xdr:colOff>
      <xdr:row>8</xdr:row>
      <xdr:rowOff>128587</xdr:rowOff>
    </xdr:from>
    <xdr:to>
      <xdr:col>6</xdr:col>
      <xdr:colOff>516730</xdr:colOff>
      <xdr:row>9</xdr:row>
      <xdr:rowOff>71437</xdr:rowOff>
    </xdr:to>
    <xdr:sp macro="" textlink="">
      <xdr:nvSpPr>
        <xdr:cNvPr id="23" name="Arrow: Up 22">
          <a:extLst>
            <a:ext uri="{FF2B5EF4-FFF2-40B4-BE49-F238E27FC236}">
              <a16:creationId xmlns:a16="http://schemas.microsoft.com/office/drawing/2014/main" id="{32AF4B70-7333-4F32-825D-E56EE9213519}"/>
            </a:ext>
          </a:extLst>
        </xdr:cNvPr>
        <xdr:cNvSpPr/>
      </xdr:nvSpPr>
      <xdr:spPr>
        <a:xfrm rot="7307531">
          <a:off x="3950493" y="1576387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64293</xdr:colOff>
      <xdr:row>17</xdr:row>
      <xdr:rowOff>114300</xdr:rowOff>
    </xdr:from>
    <xdr:to>
      <xdr:col>10</xdr:col>
      <xdr:colOff>350043</xdr:colOff>
      <xdr:row>18</xdr:row>
      <xdr:rowOff>57150</xdr:rowOff>
    </xdr:to>
    <xdr:sp macro="" textlink="">
      <xdr:nvSpPr>
        <xdr:cNvPr id="24" name="Arrow: Up 23">
          <a:extLst>
            <a:ext uri="{FF2B5EF4-FFF2-40B4-BE49-F238E27FC236}">
              <a16:creationId xmlns:a16="http://schemas.microsoft.com/office/drawing/2014/main" id="{226C0ECC-4735-4315-BE74-8D60C2AD9FBB}"/>
            </a:ext>
          </a:extLst>
        </xdr:cNvPr>
        <xdr:cNvSpPr/>
      </xdr:nvSpPr>
      <xdr:spPr>
        <a:xfrm rot="14457927">
          <a:off x="6212681" y="3276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127529</xdr:colOff>
      <xdr:row>7</xdr:row>
      <xdr:rowOff>47625</xdr:rowOff>
    </xdr:from>
    <xdr:to>
      <xdr:col>10</xdr:col>
      <xdr:colOff>260879</xdr:colOff>
      <xdr:row>8</xdr:row>
      <xdr:rowOff>161925</xdr:rowOff>
    </xdr:to>
    <xdr:sp macro="" textlink="">
      <xdr:nvSpPr>
        <xdr:cNvPr id="25" name="Arrow: Up 24">
          <a:extLst>
            <a:ext uri="{FF2B5EF4-FFF2-40B4-BE49-F238E27FC236}">
              <a16:creationId xmlns:a16="http://schemas.microsoft.com/office/drawing/2014/main" id="{DB494253-9F6F-4011-AD2A-C9F351B5901D}"/>
            </a:ext>
          </a:extLst>
        </xdr:cNvPr>
        <xdr:cNvSpPr/>
      </xdr:nvSpPr>
      <xdr:spPr>
        <a:xfrm rot="20193663" flipV="1">
          <a:off x="6199717" y="1381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285750</xdr:colOff>
      <xdr:row>16</xdr:row>
      <xdr:rowOff>42863</xdr:rowOff>
    </xdr:from>
    <xdr:to>
      <xdr:col>6</xdr:col>
      <xdr:colOff>419100</xdr:colOff>
      <xdr:row>17</xdr:row>
      <xdr:rowOff>138113</xdr:rowOff>
    </xdr:to>
    <xdr:sp macro="" textlink="">
      <xdr:nvSpPr>
        <xdr:cNvPr id="26" name="Arrow: Up 25">
          <a:extLst>
            <a:ext uri="{FF2B5EF4-FFF2-40B4-BE49-F238E27FC236}">
              <a16:creationId xmlns:a16="http://schemas.microsoft.com/office/drawing/2014/main" id="{D330F3E6-6091-46B0-9DFD-46ED4406EAFF}"/>
            </a:ext>
          </a:extLst>
        </xdr:cNvPr>
        <xdr:cNvSpPr/>
      </xdr:nvSpPr>
      <xdr:spPr>
        <a:xfrm rot="8465056">
          <a:off x="3929063" y="2900363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65621</xdr:colOff>
      <xdr:row>30</xdr:row>
      <xdr:rowOff>85728</xdr:rowOff>
    </xdr:from>
    <xdr:to>
      <xdr:col>10</xdr:col>
      <xdr:colOff>303746</xdr:colOff>
      <xdr:row>31</xdr:row>
      <xdr:rowOff>161928</xdr:rowOff>
    </xdr:to>
    <xdr:sp macro="" textlink="">
      <xdr:nvSpPr>
        <xdr:cNvPr id="27" name="Arrow: Bent 26">
          <a:extLst>
            <a:ext uri="{FF2B5EF4-FFF2-40B4-BE49-F238E27FC236}">
              <a16:creationId xmlns:a16="http://schemas.microsoft.com/office/drawing/2014/main" id="{2015AE38-A277-4EFE-B7EC-A2087FB70592}"/>
            </a:ext>
          </a:extLst>
        </xdr:cNvPr>
        <xdr:cNvSpPr/>
      </xdr:nvSpPr>
      <xdr:spPr>
        <a:xfrm flipH="1">
          <a:off x="5530590" y="63722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122767</xdr:colOff>
      <xdr:row>24</xdr:row>
      <xdr:rowOff>42862</xdr:rowOff>
    </xdr:from>
    <xdr:to>
      <xdr:col>10</xdr:col>
      <xdr:colOff>351367</xdr:colOff>
      <xdr:row>25</xdr:row>
      <xdr:rowOff>119062</xdr:rowOff>
    </xdr:to>
    <xdr:sp macro="" textlink="">
      <xdr:nvSpPr>
        <xdr:cNvPr id="28" name="Arrow: Bent 27">
          <a:extLst>
            <a:ext uri="{FF2B5EF4-FFF2-40B4-BE49-F238E27FC236}">
              <a16:creationId xmlns:a16="http://schemas.microsoft.com/office/drawing/2014/main" id="{F5474547-B9E3-4C57-90E7-C1A640A4E454}"/>
            </a:ext>
          </a:extLst>
        </xdr:cNvPr>
        <xdr:cNvSpPr/>
      </xdr:nvSpPr>
      <xdr:spPr>
        <a:xfrm>
          <a:off x="6194955" y="5186362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123825</xdr:colOff>
      <xdr:row>26</xdr:row>
      <xdr:rowOff>38100</xdr:rowOff>
    </xdr:from>
    <xdr:to>
      <xdr:col>10</xdr:col>
      <xdr:colOff>257175</xdr:colOff>
      <xdr:row>27</xdr:row>
      <xdr:rowOff>133350</xdr:rowOff>
    </xdr:to>
    <xdr:sp macro="" textlink="">
      <xdr:nvSpPr>
        <xdr:cNvPr id="29" name="Arrow: Up 28">
          <a:extLst>
            <a:ext uri="{FF2B5EF4-FFF2-40B4-BE49-F238E27FC236}">
              <a16:creationId xmlns:a16="http://schemas.microsoft.com/office/drawing/2014/main" id="{D1509E48-F2D2-42CA-88F4-048B343F5E0D}"/>
            </a:ext>
          </a:extLst>
        </xdr:cNvPr>
        <xdr:cNvSpPr/>
      </xdr:nvSpPr>
      <xdr:spPr>
        <a:xfrm rot="20949399">
          <a:off x="5588794" y="5562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140493</xdr:colOff>
      <xdr:row>28</xdr:row>
      <xdr:rowOff>38100</xdr:rowOff>
    </xdr:from>
    <xdr:to>
      <xdr:col>10</xdr:col>
      <xdr:colOff>273843</xdr:colOff>
      <xdr:row>29</xdr:row>
      <xdr:rowOff>133350</xdr:rowOff>
    </xdr:to>
    <xdr:sp macro="" textlink="">
      <xdr:nvSpPr>
        <xdr:cNvPr id="30" name="Arrow: Up 29">
          <a:extLst>
            <a:ext uri="{FF2B5EF4-FFF2-40B4-BE49-F238E27FC236}">
              <a16:creationId xmlns:a16="http://schemas.microsoft.com/office/drawing/2014/main" id="{F9625FC3-E8B4-4D9A-911F-68311A399D76}"/>
            </a:ext>
          </a:extLst>
        </xdr:cNvPr>
        <xdr:cNvSpPr/>
      </xdr:nvSpPr>
      <xdr:spPr>
        <a:xfrm rot="13040289">
          <a:off x="5605462" y="5943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4</xdr:row>
      <xdr:rowOff>9525</xdr:rowOff>
    </xdr:from>
    <xdr:to>
      <xdr:col>9</xdr:col>
      <xdr:colOff>0</xdr:colOff>
      <xdr:row>26</xdr:row>
      <xdr:rowOff>142875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18A67A5-09EE-4542-88DA-0FF43C643269}"/>
            </a:ext>
          </a:extLst>
        </xdr:cNvPr>
        <xdr:cNvCxnSpPr/>
      </xdr:nvCxnSpPr>
      <xdr:spPr>
        <a:xfrm flipH="1">
          <a:off x="4838700" y="771525"/>
          <a:ext cx="647700" cy="432435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342901</xdr:colOff>
      <xdr:row>11</xdr:row>
      <xdr:rowOff>19050</xdr:rowOff>
    </xdr:from>
    <xdr:to>
      <xdr:col>12</xdr:col>
      <xdr:colOff>333375</xdr:colOff>
      <xdr:row>14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22F5A07-C877-4191-A84C-14987B623703}"/>
            </a:ext>
          </a:extLst>
        </xdr:cNvPr>
        <xdr:cNvCxnSpPr/>
      </xdr:nvCxnSpPr>
      <xdr:spPr>
        <a:xfrm flipH="1">
          <a:off x="2781301" y="2114550"/>
          <a:ext cx="4867274" cy="6762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10</xdr:row>
      <xdr:rowOff>123825</xdr:rowOff>
    </xdr:from>
    <xdr:to>
      <xdr:col>6</xdr:col>
      <xdr:colOff>503767</xdr:colOff>
      <xdr:row>11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D893F045-7E9A-42D2-AFD6-1C6CC4383703}"/>
            </a:ext>
          </a:extLst>
        </xdr:cNvPr>
        <xdr:cNvSpPr/>
      </xdr:nvSpPr>
      <xdr:spPr>
        <a:xfrm rot="5400000">
          <a:off x="3913717" y="20097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115623</xdr:colOff>
      <xdr:row>9</xdr:row>
      <xdr:rowOff>88106</xdr:rowOff>
    </xdr:from>
    <xdr:to>
      <xdr:col>10</xdr:col>
      <xdr:colOff>344223</xdr:colOff>
      <xdr:row>10</xdr:row>
      <xdr:rowOff>164306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A7D75A24-0264-408C-BF4F-321EC3DBF0E7}"/>
            </a:ext>
          </a:extLst>
        </xdr:cNvPr>
        <xdr:cNvSpPr/>
      </xdr:nvSpPr>
      <xdr:spPr>
        <a:xfrm rot="10800000">
          <a:off x="6211623" y="1802606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75142</xdr:colOff>
      <xdr:row>5</xdr:row>
      <xdr:rowOff>76200</xdr:rowOff>
    </xdr:from>
    <xdr:to>
      <xdr:col>10</xdr:col>
      <xdr:colOff>313267</xdr:colOff>
      <xdr:row>6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6695C0AE-7FFC-4D1A-B60E-6860E2E47204}"/>
            </a:ext>
          </a:extLst>
        </xdr:cNvPr>
        <xdr:cNvSpPr/>
      </xdr:nvSpPr>
      <xdr:spPr>
        <a:xfrm rot="10800000" flipH="1">
          <a:off x="6171142" y="1028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51334</xdr:colOff>
      <xdr:row>19</xdr:row>
      <xdr:rowOff>100015</xdr:rowOff>
    </xdr:from>
    <xdr:to>
      <xdr:col>10</xdr:col>
      <xdr:colOff>318034</xdr:colOff>
      <xdr:row>20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C99CC61C-AADD-4961-B1D1-03A422FF94EF}"/>
            </a:ext>
          </a:extLst>
        </xdr:cNvPr>
        <xdr:cNvSpPr/>
      </xdr:nvSpPr>
      <xdr:spPr>
        <a:xfrm rot="16200000" flipH="1">
          <a:off x="6161621" y="37052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22</xdr:row>
      <xdr:rowOff>66675</xdr:rowOff>
    </xdr:from>
    <xdr:to>
      <xdr:col>6</xdr:col>
      <xdr:colOff>466725</xdr:colOff>
      <xdr:row>23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B4035581-8788-45CD-AAAC-FDEA46CF6E46}"/>
            </a:ext>
          </a:extLst>
        </xdr:cNvPr>
        <xdr:cNvSpPr/>
      </xdr:nvSpPr>
      <xdr:spPr>
        <a:xfrm>
          <a:off x="3990975" y="4257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75142</xdr:colOff>
      <xdr:row>3</xdr:row>
      <xdr:rowOff>47625</xdr:rowOff>
    </xdr:from>
    <xdr:to>
      <xdr:col>10</xdr:col>
      <xdr:colOff>208492</xdr:colOff>
      <xdr:row>4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268D3F23-F9A6-4F01-8754-CC1EC8D0233E}"/>
            </a:ext>
          </a:extLst>
        </xdr:cNvPr>
        <xdr:cNvSpPr/>
      </xdr:nvSpPr>
      <xdr:spPr>
        <a:xfrm flipV="1">
          <a:off x="6171142" y="619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56092</xdr:colOff>
      <xdr:row>13</xdr:row>
      <xdr:rowOff>85725</xdr:rowOff>
    </xdr:from>
    <xdr:to>
      <xdr:col>10</xdr:col>
      <xdr:colOff>322792</xdr:colOff>
      <xdr:row>14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F5EEAD54-EA20-4F76-9B2C-10EB6890C255}"/>
            </a:ext>
          </a:extLst>
        </xdr:cNvPr>
        <xdr:cNvSpPr/>
      </xdr:nvSpPr>
      <xdr:spPr>
        <a:xfrm rot="16200000">
          <a:off x="6171142" y="25431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4</xdr:row>
      <xdr:rowOff>71437</xdr:rowOff>
    </xdr:from>
    <xdr:to>
      <xdr:col>6</xdr:col>
      <xdr:colOff>508530</xdr:colOff>
      <xdr:row>5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2A70BB97-62E7-47EE-B292-981B4EFEB3A2}"/>
            </a:ext>
          </a:extLst>
        </xdr:cNvPr>
        <xdr:cNvSpPr/>
      </xdr:nvSpPr>
      <xdr:spPr>
        <a:xfrm rot="5400000" flipH="1">
          <a:off x="3913717" y="8191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18</xdr:row>
      <xdr:rowOff>47625</xdr:rowOff>
    </xdr:from>
    <xdr:to>
      <xdr:col>6</xdr:col>
      <xdr:colOff>484717</xdr:colOff>
      <xdr:row>19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4B49A2F1-22F0-4337-BF64-B363FFA88872}"/>
            </a:ext>
          </a:extLst>
        </xdr:cNvPr>
        <xdr:cNvSpPr/>
      </xdr:nvSpPr>
      <xdr:spPr>
        <a:xfrm>
          <a:off x="3913717" y="3476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20</xdr:row>
      <xdr:rowOff>47625</xdr:rowOff>
    </xdr:from>
    <xdr:to>
      <xdr:col>6</xdr:col>
      <xdr:colOff>475192</xdr:colOff>
      <xdr:row>21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65186BAC-EFD3-4242-AFF1-D152EA4F6283}"/>
            </a:ext>
          </a:extLst>
        </xdr:cNvPr>
        <xdr:cNvSpPr/>
      </xdr:nvSpPr>
      <xdr:spPr>
        <a:xfrm flipH="1">
          <a:off x="3894667" y="3857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47625</xdr:colOff>
      <xdr:row>15</xdr:row>
      <xdr:rowOff>114300</xdr:rowOff>
    </xdr:from>
    <xdr:to>
      <xdr:col>10</xdr:col>
      <xdr:colOff>333375</xdr:colOff>
      <xdr:row>16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9CA2B6DC-0B9A-4282-AEB7-039940D41DE3}"/>
            </a:ext>
          </a:extLst>
        </xdr:cNvPr>
        <xdr:cNvSpPr/>
      </xdr:nvSpPr>
      <xdr:spPr>
        <a:xfrm rot="16200000">
          <a:off x="6219825" y="2895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6</xdr:row>
      <xdr:rowOff>152400</xdr:rowOff>
    </xdr:from>
    <xdr:to>
      <xdr:col>6</xdr:col>
      <xdr:colOff>504825</xdr:colOff>
      <xdr:row>7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63EFE795-6161-4886-83B3-873B4E64B9E2}"/>
            </a:ext>
          </a:extLst>
        </xdr:cNvPr>
        <xdr:cNvSpPr/>
      </xdr:nvSpPr>
      <xdr:spPr>
        <a:xfrm rot="5400000">
          <a:off x="3952875" y="12192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352425</xdr:colOff>
      <xdr:row>12</xdr:row>
      <xdr:rowOff>171450</xdr:rowOff>
    </xdr:from>
    <xdr:to>
      <xdr:col>9</xdr:col>
      <xdr:colOff>321468</xdr:colOff>
      <xdr:row>22</xdr:row>
      <xdr:rowOff>154781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B64EE6AC-2E59-4064-91D4-4CC467349FE1}"/>
            </a:ext>
          </a:extLst>
        </xdr:cNvPr>
        <xdr:cNvCxnSpPr/>
      </xdr:nvCxnSpPr>
      <xdr:spPr>
        <a:xfrm>
          <a:off x="5229225" y="2457450"/>
          <a:ext cx="578643" cy="1888331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230980</xdr:colOff>
      <xdr:row>8</xdr:row>
      <xdr:rowOff>128587</xdr:rowOff>
    </xdr:from>
    <xdr:to>
      <xdr:col>6</xdr:col>
      <xdr:colOff>516730</xdr:colOff>
      <xdr:row>9</xdr:row>
      <xdr:rowOff>71437</xdr:rowOff>
    </xdr:to>
    <xdr:sp macro="" textlink="">
      <xdr:nvSpPr>
        <xdr:cNvPr id="17" name="Arrow: Up 16">
          <a:extLst>
            <a:ext uri="{FF2B5EF4-FFF2-40B4-BE49-F238E27FC236}">
              <a16:creationId xmlns:a16="http://schemas.microsoft.com/office/drawing/2014/main" id="{50F68742-802C-4637-AFB1-CA9742290127}"/>
            </a:ext>
          </a:extLst>
        </xdr:cNvPr>
        <xdr:cNvSpPr/>
      </xdr:nvSpPr>
      <xdr:spPr>
        <a:xfrm rot="7307531">
          <a:off x="3964780" y="1576387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64293</xdr:colOff>
      <xdr:row>17</xdr:row>
      <xdr:rowOff>114300</xdr:rowOff>
    </xdr:from>
    <xdr:to>
      <xdr:col>10</xdr:col>
      <xdr:colOff>350043</xdr:colOff>
      <xdr:row>18</xdr:row>
      <xdr:rowOff>57150</xdr:rowOff>
    </xdr:to>
    <xdr:sp macro="" textlink="">
      <xdr:nvSpPr>
        <xdr:cNvPr id="18" name="Arrow: Up 17">
          <a:extLst>
            <a:ext uri="{FF2B5EF4-FFF2-40B4-BE49-F238E27FC236}">
              <a16:creationId xmlns:a16="http://schemas.microsoft.com/office/drawing/2014/main" id="{12E696D1-DDFE-48CA-BBCC-BA2277D7EF28}"/>
            </a:ext>
          </a:extLst>
        </xdr:cNvPr>
        <xdr:cNvSpPr/>
      </xdr:nvSpPr>
      <xdr:spPr>
        <a:xfrm rot="14457927">
          <a:off x="6236493" y="3276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127529</xdr:colOff>
      <xdr:row>7</xdr:row>
      <xdr:rowOff>47625</xdr:rowOff>
    </xdr:from>
    <xdr:to>
      <xdr:col>10</xdr:col>
      <xdr:colOff>260879</xdr:colOff>
      <xdr:row>8</xdr:row>
      <xdr:rowOff>161925</xdr:rowOff>
    </xdr:to>
    <xdr:sp macro="" textlink="">
      <xdr:nvSpPr>
        <xdr:cNvPr id="19" name="Arrow: Up 18">
          <a:extLst>
            <a:ext uri="{FF2B5EF4-FFF2-40B4-BE49-F238E27FC236}">
              <a16:creationId xmlns:a16="http://schemas.microsoft.com/office/drawing/2014/main" id="{62DF25A4-3D1E-479A-B13A-F8E69AC70F17}"/>
            </a:ext>
          </a:extLst>
        </xdr:cNvPr>
        <xdr:cNvSpPr/>
      </xdr:nvSpPr>
      <xdr:spPr>
        <a:xfrm rot="20193663" flipV="1">
          <a:off x="6223529" y="1381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285750</xdr:colOff>
      <xdr:row>16</xdr:row>
      <xdr:rowOff>42863</xdr:rowOff>
    </xdr:from>
    <xdr:to>
      <xdr:col>6</xdr:col>
      <xdr:colOff>419100</xdr:colOff>
      <xdr:row>17</xdr:row>
      <xdr:rowOff>138113</xdr:rowOff>
    </xdr:to>
    <xdr:sp macro="" textlink="">
      <xdr:nvSpPr>
        <xdr:cNvPr id="20" name="Arrow: Up 19">
          <a:extLst>
            <a:ext uri="{FF2B5EF4-FFF2-40B4-BE49-F238E27FC236}">
              <a16:creationId xmlns:a16="http://schemas.microsoft.com/office/drawing/2014/main" id="{EBD8219C-C93C-4AF2-9A13-A1ACFDE9030E}"/>
            </a:ext>
          </a:extLst>
        </xdr:cNvPr>
        <xdr:cNvSpPr/>
      </xdr:nvSpPr>
      <xdr:spPr>
        <a:xfrm rot="8465056">
          <a:off x="3943350" y="3090863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65621</xdr:colOff>
      <xdr:row>30</xdr:row>
      <xdr:rowOff>85728</xdr:rowOff>
    </xdr:from>
    <xdr:to>
      <xdr:col>10</xdr:col>
      <xdr:colOff>303746</xdr:colOff>
      <xdr:row>31</xdr:row>
      <xdr:rowOff>161928</xdr:rowOff>
    </xdr:to>
    <xdr:sp macro="" textlink="">
      <xdr:nvSpPr>
        <xdr:cNvPr id="21" name="Arrow: Bent 20">
          <a:extLst>
            <a:ext uri="{FF2B5EF4-FFF2-40B4-BE49-F238E27FC236}">
              <a16:creationId xmlns:a16="http://schemas.microsoft.com/office/drawing/2014/main" id="{72F41A23-2D10-4901-95FC-99A321E5D1CB}"/>
            </a:ext>
          </a:extLst>
        </xdr:cNvPr>
        <xdr:cNvSpPr/>
      </xdr:nvSpPr>
      <xdr:spPr>
        <a:xfrm flipH="1">
          <a:off x="6161621" y="5800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122767</xdr:colOff>
      <xdr:row>24</xdr:row>
      <xdr:rowOff>42862</xdr:rowOff>
    </xdr:from>
    <xdr:to>
      <xdr:col>10</xdr:col>
      <xdr:colOff>351367</xdr:colOff>
      <xdr:row>25</xdr:row>
      <xdr:rowOff>119062</xdr:rowOff>
    </xdr:to>
    <xdr:sp macro="" textlink="">
      <xdr:nvSpPr>
        <xdr:cNvPr id="22" name="Arrow: Bent 21">
          <a:extLst>
            <a:ext uri="{FF2B5EF4-FFF2-40B4-BE49-F238E27FC236}">
              <a16:creationId xmlns:a16="http://schemas.microsoft.com/office/drawing/2014/main" id="{E49EF9E9-5197-4B75-9A0E-5AD04CDDCCFF}"/>
            </a:ext>
          </a:extLst>
        </xdr:cNvPr>
        <xdr:cNvSpPr/>
      </xdr:nvSpPr>
      <xdr:spPr>
        <a:xfrm>
          <a:off x="6218767" y="4614862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123825</xdr:colOff>
      <xdr:row>26</xdr:row>
      <xdr:rowOff>38100</xdr:rowOff>
    </xdr:from>
    <xdr:to>
      <xdr:col>10</xdr:col>
      <xdr:colOff>257175</xdr:colOff>
      <xdr:row>27</xdr:row>
      <xdr:rowOff>133350</xdr:rowOff>
    </xdr:to>
    <xdr:sp macro="" textlink="">
      <xdr:nvSpPr>
        <xdr:cNvPr id="23" name="Arrow: Up 22">
          <a:extLst>
            <a:ext uri="{FF2B5EF4-FFF2-40B4-BE49-F238E27FC236}">
              <a16:creationId xmlns:a16="http://schemas.microsoft.com/office/drawing/2014/main" id="{20CFC171-56D3-4EF1-B786-4A902D1F9DE0}"/>
            </a:ext>
          </a:extLst>
        </xdr:cNvPr>
        <xdr:cNvSpPr/>
      </xdr:nvSpPr>
      <xdr:spPr>
        <a:xfrm rot="20949399">
          <a:off x="6219825" y="4991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140493</xdr:colOff>
      <xdr:row>28</xdr:row>
      <xdr:rowOff>38100</xdr:rowOff>
    </xdr:from>
    <xdr:to>
      <xdr:col>10</xdr:col>
      <xdr:colOff>273843</xdr:colOff>
      <xdr:row>29</xdr:row>
      <xdr:rowOff>133350</xdr:rowOff>
    </xdr:to>
    <xdr:sp macro="" textlink="">
      <xdr:nvSpPr>
        <xdr:cNvPr id="24" name="Arrow: Up 23">
          <a:extLst>
            <a:ext uri="{FF2B5EF4-FFF2-40B4-BE49-F238E27FC236}">
              <a16:creationId xmlns:a16="http://schemas.microsoft.com/office/drawing/2014/main" id="{19D0E178-8E05-488C-95E6-68721B383FC1}"/>
            </a:ext>
          </a:extLst>
        </xdr:cNvPr>
        <xdr:cNvSpPr/>
      </xdr:nvSpPr>
      <xdr:spPr>
        <a:xfrm rot="13040289">
          <a:off x="6236493" y="5372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419C62FD-3B9A-4AFA-BF32-E33D0C34FFAA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C99E6FD-7103-4401-8E50-CB0A5AF8D995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86E958DB-9DEB-451B-BE2C-01DA44CA4B46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A7162C97-71B1-415E-9480-F4D69E34D6BE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A12BFC50-A613-4A9C-B00A-3CDFCD13EB19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D0D3132F-B5B7-4170-9FA1-1AEDA903349F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D221B75B-1E78-4F3E-9714-E371F6ABEC00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85993105-AE57-4E3E-9B56-0154DCDB9C62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8F170E2C-5365-473E-8A7B-079E6B43F2FC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CEB65673-2B42-4215-8871-2FA0279A7A6D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9EDF9DBE-C85E-4BA5-8AE4-47AD8F188580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B2D0FC6C-DF99-4B7B-9584-C45AF0EED46B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4BD4BA7C-C1D7-44CD-8A30-C0967E17C2D0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CA3AE59B-1556-4FEC-8A4E-61AA0BF71594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AD1EB7D-64A0-4655-B96E-438DCE676363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37B6ADEC-B0AC-43CD-B04E-3AFD94CFBDD5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BA98B6F8-1687-483D-9328-74925A1D4B95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556A75E9-E65F-42DE-8669-DE4B1DBB53E9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C12A18C2-0150-4850-B87B-06A3662632E6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BF4B7373-5046-4DF2-BBE4-92E19482AE93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EEEBF898-071F-4868-9554-9605FD34DD0B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ECA48821-0D61-4055-8AC9-D4B96DAA8AEF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629363D2-BB41-43C1-9EE5-75026201D85D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E1C5837C-9FED-4F2B-8CF9-F643176CB84A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91D673EF-3D75-40CB-8B27-E6E61D7159D2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9EA111DC-8AC6-43AB-971C-74843AA11FA6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945871FB-B9C5-4DC8-A948-3310CBB3DC08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DDE770C3-807E-4E83-A4A8-0DEAE1BA73D4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2</xdr:row>
      <xdr:rowOff>104775</xdr:rowOff>
    </xdr:from>
    <xdr:to>
      <xdr:col>7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E85C545-EC3D-4CEC-8AA0-0A491866814D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13</xdr:row>
      <xdr:rowOff>95250</xdr:rowOff>
    </xdr:from>
    <xdr:to>
      <xdr:col>11</xdr:col>
      <xdr:colOff>295275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93ED2566-1541-4E8C-9440-6F1E82E834E5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11</xdr:row>
      <xdr:rowOff>123825</xdr:rowOff>
    </xdr:from>
    <xdr:to>
      <xdr:col>6</xdr:col>
      <xdr:colOff>503767</xdr:colOff>
      <xdr:row>12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75A67D78-2107-4464-9B57-54573BCFDDC6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11</xdr:row>
      <xdr:rowOff>76200</xdr:rowOff>
    </xdr:from>
    <xdr:to>
      <xdr:col>8</xdr:col>
      <xdr:colOff>284692</xdr:colOff>
      <xdr:row>12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DEFF01E3-619D-44FC-AE59-F17128CE86AB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9</xdr:row>
      <xdr:rowOff>76200</xdr:rowOff>
    </xdr:from>
    <xdr:to>
      <xdr:col>8</xdr:col>
      <xdr:colOff>313267</xdr:colOff>
      <xdr:row>10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60C66208-CD59-47F8-87C9-3E84DC363C1F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18</xdr:row>
      <xdr:rowOff>100015</xdr:rowOff>
    </xdr:from>
    <xdr:to>
      <xdr:col>8</xdr:col>
      <xdr:colOff>318034</xdr:colOff>
      <xdr:row>19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5402CDC1-BC86-432B-9A32-4788FE4A691C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18</xdr:row>
      <xdr:rowOff>66675</xdr:rowOff>
    </xdr:from>
    <xdr:to>
      <xdr:col>6</xdr:col>
      <xdr:colOff>466725</xdr:colOff>
      <xdr:row>19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5F89400C-DBFA-4B79-A327-30B1E3983732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7</xdr:row>
      <xdr:rowOff>47625</xdr:rowOff>
    </xdr:from>
    <xdr:to>
      <xdr:col>8</xdr:col>
      <xdr:colOff>208492</xdr:colOff>
      <xdr:row>8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0D1E0C64-7701-48DB-ADDA-4E6F1C946A9D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14</xdr:row>
      <xdr:rowOff>85725</xdr:rowOff>
    </xdr:from>
    <xdr:to>
      <xdr:col>8</xdr:col>
      <xdr:colOff>322792</xdr:colOff>
      <xdr:row>15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A83A7500-51A0-413E-BBB5-65F05C7F391D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7</xdr:row>
      <xdr:rowOff>71437</xdr:rowOff>
    </xdr:from>
    <xdr:to>
      <xdr:col>6</xdr:col>
      <xdr:colOff>508530</xdr:colOff>
      <xdr:row>8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4F18037E-6B05-4E5A-B73C-38797C69FD1E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14</xdr:row>
      <xdr:rowOff>47625</xdr:rowOff>
    </xdr:from>
    <xdr:to>
      <xdr:col>6</xdr:col>
      <xdr:colOff>484717</xdr:colOff>
      <xdr:row>15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CE98D16B-58FF-4A0A-9335-B47311A849AD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16</xdr:row>
      <xdr:rowOff>47625</xdr:rowOff>
    </xdr:from>
    <xdr:to>
      <xdr:col>6</xdr:col>
      <xdr:colOff>475192</xdr:colOff>
      <xdr:row>17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C80612DE-5247-4B68-A895-EF6B15D7BCC1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16</xdr:row>
      <xdr:rowOff>114300</xdr:rowOff>
    </xdr:from>
    <xdr:to>
      <xdr:col>8</xdr:col>
      <xdr:colOff>333375</xdr:colOff>
      <xdr:row>17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52A3D309-CD2A-495D-A12C-BDD8661CBECA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9</xdr:row>
      <xdr:rowOff>152400</xdr:rowOff>
    </xdr:from>
    <xdr:to>
      <xdr:col>6</xdr:col>
      <xdr:colOff>504825</xdr:colOff>
      <xdr:row>10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D2F23130-4890-4FCA-BA2C-40C0ED5639E7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2</xdr:row>
      <xdr:rowOff>104775</xdr:rowOff>
    </xdr:from>
    <xdr:to>
      <xdr:col>7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EA6B87A-2AD7-417F-8B5B-44BE20E2BECA}"/>
            </a:ext>
          </a:extLst>
        </xdr:cNvPr>
        <xdr:cNvCxnSpPr/>
      </xdr:nvCxnSpPr>
      <xdr:spPr>
        <a:xfrm flipH="1">
          <a:off x="4552950" y="485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13</xdr:row>
      <xdr:rowOff>95250</xdr:rowOff>
    </xdr:from>
    <xdr:to>
      <xdr:col>11</xdr:col>
      <xdr:colOff>295275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AE917A3-EEB6-438B-A706-B1182B951226}"/>
            </a:ext>
          </a:extLst>
        </xdr:cNvPr>
        <xdr:cNvCxnSpPr/>
      </xdr:nvCxnSpPr>
      <xdr:spPr>
        <a:xfrm flipH="1">
          <a:off x="2171700" y="2571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11</xdr:row>
      <xdr:rowOff>123825</xdr:rowOff>
    </xdr:from>
    <xdr:to>
      <xdr:col>6</xdr:col>
      <xdr:colOff>503767</xdr:colOff>
      <xdr:row>12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9C3C9BE1-3A5A-4819-93C2-34A0C713E35F}"/>
            </a:ext>
          </a:extLst>
        </xdr:cNvPr>
        <xdr:cNvSpPr/>
      </xdr:nvSpPr>
      <xdr:spPr>
        <a:xfrm rot="5400000">
          <a:off x="3913717" y="2200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11</xdr:row>
      <xdr:rowOff>76200</xdr:rowOff>
    </xdr:from>
    <xdr:to>
      <xdr:col>8</xdr:col>
      <xdr:colOff>284692</xdr:colOff>
      <xdr:row>12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87EDD4D7-D36B-45CD-919E-2B0D58BAE467}"/>
            </a:ext>
          </a:extLst>
        </xdr:cNvPr>
        <xdr:cNvSpPr/>
      </xdr:nvSpPr>
      <xdr:spPr>
        <a:xfrm rot="10800000">
          <a:off x="4932892" y="2171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9</xdr:row>
      <xdr:rowOff>76200</xdr:rowOff>
    </xdr:from>
    <xdr:to>
      <xdr:col>8</xdr:col>
      <xdr:colOff>313267</xdr:colOff>
      <xdr:row>10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308D31C3-9BD9-4932-8887-D469E976FA52}"/>
            </a:ext>
          </a:extLst>
        </xdr:cNvPr>
        <xdr:cNvSpPr/>
      </xdr:nvSpPr>
      <xdr:spPr>
        <a:xfrm rot="10800000" flipH="1">
          <a:off x="4951942" y="1790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18</xdr:row>
      <xdr:rowOff>100015</xdr:rowOff>
    </xdr:from>
    <xdr:to>
      <xdr:col>8</xdr:col>
      <xdr:colOff>318034</xdr:colOff>
      <xdr:row>19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E4702A60-98C7-4A54-8E16-FD23DEB68D4A}"/>
            </a:ext>
          </a:extLst>
        </xdr:cNvPr>
        <xdr:cNvSpPr/>
      </xdr:nvSpPr>
      <xdr:spPr>
        <a:xfrm rot="16200000" flipH="1">
          <a:off x="4942421" y="3514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18</xdr:row>
      <xdr:rowOff>66675</xdr:rowOff>
    </xdr:from>
    <xdr:to>
      <xdr:col>6</xdr:col>
      <xdr:colOff>466725</xdr:colOff>
      <xdr:row>19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42E2D4BF-1B6A-4E99-8BE0-04707D6CD8C3}"/>
            </a:ext>
          </a:extLst>
        </xdr:cNvPr>
        <xdr:cNvSpPr/>
      </xdr:nvSpPr>
      <xdr:spPr>
        <a:xfrm>
          <a:off x="3990975" y="3495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7</xdr:row>
      <xdr:rowOff>47625</xdr:rowOff>
    </xdr:from>
    <xdr:to>
      <xdr:col>8</xdr:col>
      <xdr:colOff>208492</xdr:colOff>
      <xdr:row>8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4859141C-0F3C-4B32-872C-0F8DD8A02B00}"/>
            </a:ext>
          </a:extLst>
        </xdr:cNvPr>
        <xdr:cNvSpPr/>
      </xdr:nvSpPr>
      <xdr:spPr>
        <a:xfrm flipV="1">
          <a:off x="4951942" y="1381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14</xdr:row>
      <xdr:rowOff>85725</xdr:rowOff>
    </xdr:from>
    <xdr:to>
      <xdr:col>8</xdr:col>
      <xdr:colOff>322792</xdr:colOff>
      <xdr:row>15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8963CB53-BDE7-42D4-98ED-7109F5224035}"/>
            </a:ext>
          </a:extLst>
        </xdr:cNvPr>
        <xdr:cNvSpPr/>
      </xdr:nvSpPr>
      <xdr:spPr>
        <a:xfrm rot="16200000">
          <a:off x="4951942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7</xdr:row>
      <xdr:rowOff>71437</xdr:rowOff>
    </xdr:from>
    <xdr:to>
      <xdr:col>6</xdr:col>
      <xdr:colOff>508530</xdr:colOff>
      <xdr:row>8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A9B9D789-E8D0-4233-9EB9-405A2EA9A0D6}"/>
            </a:ext>
          </a:extLst>
        </xdr:cNvPr>
        <xdr:cNvSpPr/>
      </xdr:nvSpPr>
      <xdr:spPr>
        <a:xfrm rot="5400000" flipH="1">
          <a:off x="3913717" y="1390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14</xdr:row>
      <xdr:rowOff>47625</xdr:rowOff>
    </xdr:from>
    <xdr:to>
      <xdr:col>6</xdr:col>
      <xdr:colOff>484717</xdr:colOff>
      <xdr:row>15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D314078B-5A56-4742-96D2-645893CB4E2D}"/>
            </a:ext>
          </a:extLst>
        </xdr:cNvPr>
        <xdr:cNvSpPr/>
      </xdr:nvSpPr>
      <xdr:spPr>
        <a:xfrm>
          <a:off x="3913717" y="2714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16</xdr:row>
      <xdr:rowOff>47625</xdr:rowOff>
    </xdr:from>
    <xdr:to>
      <xdr:col>6</xdr:col>
      <xdr:colOff>475192</xdr:colOff>
      <xdr:row>17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72742AAD-0F1D-4D42-8127-E8AD0807C05B}"/>
            </a:ext>
          </a:extLst>
        </xdr:cNvPr>
        <xdr:cNvSpPr/>
      </xdr:nvSpPr>
      <xdr:spPr>
        <a:xfrm flipH="1">
          <a:off x="3894667" y="3095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16</xdr:row>
      <xdr:rowOff>114300</xdr:rowOff>
    </xdr:from>
    <xdr:to>
      <xdr:col>8</xdr:col>
      <xdr:colOff>333375</xdr:colOff>
      <xdr:row>17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833247C0-A235-43E9-BD71-87673D657D9B}"/>
            </a:ext>
          </a:extLst>
        </xdr:cNvPr>
        <xdr:cNvSpPr/>
      </xdr:nvSpPr>
      <xdr:spPr>
        <a:xfrm rot="16200000">
          <a:off x="5000625" y="3086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9</xdr:row>
      <xdr:rowOff>152400</xdr:rowOff>
    </xdr:from>
    <xdr:to>
      <xdr:col>6</xdr:col>
      <xdr:colOff>504825</xdr:colOff>
      <xdr:row>10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1627019E-B662-4DE9-BFE2-CD55B5DFBC62}"/>
            </a:ext>
          </a:extLst>
        </xdr:cNvPr>
        <xdr:cNvSpPr/>
      </xdr:nvSpPr>
      <xdr:spPr>
        <a:xfrm rot="5400000">
          <a:off x="3952875" y="1790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285750</xdr:colOff>
      <xdr:row>2</xdr:row>
      <xdr:rowOff>104775</xdr:rowOff>
    </xdr:from>
    <xdr:to>
      <xdr:col>6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85F29B9-5D6F-4DB3-9998-F7F8FCEFCE20}"/>
            </a:ext>
          </a:extLst>
        </xdr:cNvPr>
        <xdr:cNvCxnSpPr/>
      </xdr:nvCxnSpPr>
      <xdr:spPr>
        <a:xfrm flipH="1">
          <a:off x="4552950" y="485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295276</xdr:colOff>
      <xdr:row>4</xdr:row>
      <xdr:rowOff>38100</xdr:rowOff>
    </xdr:from>
    <xdr:to>
      <xdr:col>9</xdr:col>
      <xdr:colOff>285750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678D97-6DBB-4AA7-9C4B-7028D3C7FE83}"/>
            </a:ext>
          </a:extLst>
        </xdr:cNvPr>
        <xdr:cNvCxnSpPr/>
      </xdr:nvCxnSpPr>
      <xdr:spPr>
        <a:xfrm flipH="1">
          <a:off x="4562476" y="800100"/>
          <a:ext cx="1819274" cy="18002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51334</xdr:colOff>
      <xdr:row>16</xdr:row>
      <xdr:rowOff>100015</xdr:rowOff>
    </xdr:from>
    <xdr:to>
      <xdr:col>7</xdr:col>
      <xdr:colOff>318034</xdr:colOff>
      <xdr:row>17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D56624EC-6D84-41B0-BA35-EBF74A2F611D}"/>
            </a:ext>
          </a:extLst>
        </xdr:cNvPr>
        <xdr:cNvSpPr/>
      </xdr:nvSpPr>
      <xdr:spPr>
        <a:xfrm rot="16200000" flipH="1">
          <a:off x="4942421" y="3514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333375</xdr:colOff>
      <xdr:row>16</xdr:row>
      <xdr:rowOff>66675</xdr:rowOff>
    </xdr:from>
    <xdr:to>
      <xdr:col>5</xdr:col>
      <xdr:colOff>466725</xdr:colOff>
      <xdr:row>17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AA868F37-6231-4C6A-BC87-12C13288FD66}"/>
            </a:ext>
          </a:extLst>
        </xdr:cNvPr>
        <xdr:cNvSpPr/>
      </xdr:nvSpPr>
      <xdr:spPr>
        <a:xfrm>
          <a:off x="3990975" y="3495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56092</xdr:colOff>
      <xdr:row>14</xdr:row>
      <xdr:rowOff>85725</xdr:rowOff>
    </xdr:from>
    <xdr:to>
      <xdr:col>7</xdr:col>
      <xdr:colOff>322792</xdr:colOff>
      <xdr:row>15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D0780E55-E8A1-44DE-8DB7-A45E3169FB6F}"/>
            </a:ext>
          </a:extLst>
        </xdr:cNvPr>
        <xdr:cNvSpPr/>
      </xdr:nvSpPr>
      <xdr:spPr>
        <a:xfrm rot="16200000">
          <a:off x="4951942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256117</xdr:colOff>
      <xdr:row>14</xdr:row>
      <xdr:rowOff>47625</xdr:rowOff>
    </xdr:from>
    <xdr:to>
      <xdr:col>5</xdr:col>
      <xdr:colOff>484717</xdr:colOff>
      <xdr:row>15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50960B2E-A0BD-4B22-9832-6CCFB8DD7C5B}"/>
            </a:ext>
          </a:extLst>
        </xdr:cNvPr>
        <xdr:cNvSpPr/>
      </xdr:nvSpPr>
      <xdr:spPr>
        <a:xfrm>
          <a:off x="3913717" y="2714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9</xdr:row>
      <xdr:rowOff>66675</xdr:rowOff>
    </xdr:from>
    <xdr:to>
      <xdr:col>5</xdr:col>
      <xdr:colOff>409575</xdr:colOff>
      <xdr:row>10</xdr:row>
      <xdr:rowOff>142875</xdr:rowOff>
    </xdr:to>
    <xdr:sp macro="" textlink="">
      <xdr:nvSpPr>
        <xdr:cNvPr id="18" name="Arrow: Bent 17">
          <a:extLst>
            <a:ext uri="{FF2B5EF4-FFF2-40B4-BE49-F238E27FC236}">
              <a16:creationId xmlns:a16="http://schemas.microsoft.com/office/drawing/2014/main" id="{4D5F4309-8BC2-4DEC-9940-6BB408D4DE75}"/>
            </a:ext>
          </a:extLst>
        </xdr:cNvPr>
        <xdr:cNvSpPr/>
      </xdr:nvSpPr>
      <xdr:spPr>
        <a:xfrm rot="10800000" flipH="1">
          <a:off x="3829050" y="178117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7</xdr:row>
      <xdr:rowOff>38100</xdr:rowOff>
    </xdr:from>
    <xdr:to>
      <xdr:col>5</xdr:col>
      <xdr:colOff>304800</xdr:colOff>
      <xdr:row>8</xdr:row>
      <xdr:rowOff>152400</xdr:rowOff>
    </xdr:to>
    <xdr:sp macro="" textlink="">
      <xdr:nvSpPr>
        <xdr:cNvPr id="19" name="Arrow: Up 18">
          <a:extLst>
            <a:ext uri="{FF2B5EF4-FFF2-40B4-BE49-F238E27FC236}">
              <a16:creationId xmlns:a16="http://schemas.microsoft.com/office/drawing/2014/main" id="{83885EF8-7327-40F0-AF5C-CD23620E4418}"/>
            </a:ext>
          </a:extLst>
        </xdr:cNvPr>
        <xdr:cNvSpPr/>
      </xdr:nvSpPr>
      <xdr:spPr>
        <a:xfrm flipV="1">
          <a:off x="3829050" y="13716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285750</xdr:colOff>
      <xdr:row>2</xdr:row>
      <xdr:rowOff>104775</xdr:rowOff>
    </xdr:from>
    <xdr:to>
      <xdr:col>6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AB52FC5A-C54D-4D3B-B112-0BF020481291}"/>
            </a:ext>
          </a:extLst>
        </xdr:cNvPr>
        <xdr:cNvCxnSpPr/>
      </xdr:nvCxnSpPr>
      <xdr:spPr>
        <a:xfrm flipH="1">
          <a:off x="3943350" y="485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295276</xdr:colOff>
      <xdr:row>4</xdr:row>
      <xdr:rowOff>38100</xdr:rowOff>
    </xdr:from>
    <xdr:to>
      <xdr:col>9</xdr:col>
      <xdr:colOff>285750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73D0A6C8-8991-4000-8219-214F3C809E8D}"/>
            </a:ext>
          </a:extLst>
        </xdr:cNvPr>
        <xdr:cNvCxnSpPr/>
      </xdr:nvCxnSpPr>
      <xdr:spPr>
        <a:xfrm flipH="1">
          <a:off x="3952876" y="800100"/>
          <a:ext cx="1819274" cy="18002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51334</xdr:colOff>
      <xdr:row>16</xdr:row>
      <xdr:rowOff>100015</xdr:rowOff>
    </xdr:from>
    <xdr:to>
      <xdr:col>7</xdr:col>
      <xdr:colOff>318034</xdr:colOff>
      <xdr:row>17</xdr:row>
      <xdr:rowOff>147640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F9757EF0-C9ED-4DFC-B794-4A6C3E67B198}"/>
            </a:ext>
          </a:extLst>
        </xdr:cNvPr>
        <xdr:cNvSpPr/>
      </xdr:nvSpPr>
      <xdr:spPr>
        <a:xfrm rot="16200000" flipH="1">
          <a:off x="4332821" y="3133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333375</xdr:colOff>
      <xdr:row>16</xdr:row>
      <xdr:rowOff>66675</xdr:rowOff>
    </xdr:from>
    <xdr:to>
      <xdr:col>5</xdr:col>
      <xdr:colOff>466725</xdr:colOff>
      <xdr:row>17</xdr:row>
      <xdr:rowOff>161925</xdr:rowOff>
    </xdr:to>
    <xdr:sp macro="" textlink="">
      <xdr:nvSpPr>
        <xdr:cNvPr id="5" name="Arrow: Up 4">
          <a:extLst>
            <a:ext uri="{FF2B5EF4-FFF2-40B4-BE49-F238E27FC236}">
              <a16:creationId xmlns:a16="http://schemas.microsoft.com/office/drawing/2014/main" id="{5F84FE11-5C79-4166-BC3A-8593C556E6B4}"/>
            </a:ext>
          </a:extLst>
        </xdr:cNvPr>
        <xdr:cNvSpPr/>
      </xdr:nvSpPr>
      <xdr:spPr>
        <a:xfrm>
          <a:off x="3381375" y="3114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56092</xdr:colOff>
      <xdr:row>14</xdr:row>
      <xdr:rowOff>85725</xdr:rowOff>
    </xdr:from>
    <xdr:to>
      <xdr:col>7</xdr:col>
      <xdr:colOff>322792</xdr:colOff>
      <xdr:row>15</xdr:row>
      <xdr:rowOff>123825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C5572584-1944-435F-B601-31D50CA49041}"/>
            </a:ext>
          </a:extLst>
        </xdr:cNvPr>
        <xdr:cNvSpPr/>
      </xdr:nvSpPr>
      <xdr:spPr>
        <a:xfrm rot="16200000">
          <a:off x="4342342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256117</xdr:colOff>
      <xdr:row>14</xdr:row>
      <xdr:rowOff>47625</xdr:rowOff>
    </xdr:from>
    <xdr:to>
      <xdr:col>5</xdr:col>
      <xdr:colOff>484717</xdr:colOff>
      <xdr:row>15</xdr:row>
      <xdr:rowOff>123825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45587A2C-F244-4C4E-BBF1-9C57A5244A4E}"/>
            </a:ext>
          </a:extLst>
        </xdr:cNvPr>
        <xdr:cNvSpPr/>
      </xdr:nvSpPr>
      <xdr:spPr>
        <a:xfrm>
          <a:off x="3304117" y="2714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9</xdr:row>
      <xdr:rowOff>66675</xdr:rowOff>
    </xdr:from>
    <xdr:to>
      <xdr:col>5</xdr:col>
      <xdr:colOff>409575</xdr:colOff>
      <xdr:row>10</xdr:row>
      <xdr:rowOff>142875</xdr:rowOff>
    </xdr:to>
    <xdr:sp macro="" textlink="">
      <xdr:nvSpPr>
        <xdr:cNvPr id="8" name="Arrow: Bent 7">
          <a:extLst>
            <a:ext uri="{FF2B5EF4-FFF2-40B4-BE49-F238E27FC236}">
              <a16:creationId xmlns:a16="http://schemas.microsoft.com/office/drawing/2014/main" id="{45FE59F2-D3F5-446A-ACBC-960DFB60E3E4}"/>
            </a:ext>
          </a:extLst>
        </xdr:cNvPr>
        <xdr:cNvSpPr/>
      </xdr:nvSpPr>
      <xdr:spPr>
        <a:xfrm rot="10800000" flipH="1">
          <a:off x="3219450" y="178117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7</xdr:row>
      <xdr:rowOff>38100</xdr:rowOff>
    </xdr:from>
    <xdr:to>
      <xdr:col>5</xdr:col>
      <xdr:colOff>304800</xdr:colOff>
      <xdr:row>8</xdr:row>
      <xdr:rowOff>152400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0D346027-C939-425C-8098-7776A62E57CA}"/>
            </a:ext>
          </a:extLst>
        </xdr:cNvPr>
        <xdr:cNvSpPr/>
      </xdr:nvSpPr>
      <xdr:spPr>
        <a:xfrm flipV="1">
          <a:off x="3219450" y="13716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72B1C-9182-482B-B9A6-304FD179A379}">
  <dimension ref="A1:Q37"/>
  <sheetViews>
    <sheetView zoomScale="90" zoomScaleNormal="90" workbookViewId="0">
      <selection activeCell="D13" sqref="D13"/>
    </sheetView>
  </sheetViews>
  <sheetFormatPr defaultRowHeight="15" x14ac:dyDescent="0.25"/>
  <cols>
    <col min="2" max="4" width="9.140625" customWidth="1"/>
    <col min="6" max="6" width="9.140625" customWidth="1"/>
    <col min="11" max="11" width="9.140625" customWidth="1"/>
    <col min="13" max="13" width="9.140625" customWidth="1"/>
    <col min="15" max="16" width="9.140625" customWidth="1"/>
  </cols>
  <sheetData>
    <row r="1" spans="1:17" x14ac:dyDescent="0.25">
      <c r="A1" s="1">
        <v>44287</v>
      </c>
      <c r="B1" t="s">
        <v>8</v>
      </c>
    </row>
    <row r="2" spans="1:17" x14ac:dyDescent="0.25">
      <c r="H2" s="3" t="s">
        <v>0</v>
      </c>
      <c r="I2" s="3"/>
      <c r="J2" s="3"/>
    </row>
    <row r="6" spans="1:17" x14ac:dyDescent="0.25">
      <c r="K6" s="4" t="s">
        <v>1</v>
      </c>
      <c r="L6" s="4"/>
      <c r="M6" s="4" t="s">
        <v>2</v>
      </c>
      <c r="N6" s="4"/>
    </row>
    <row r="7" spans="1:17" x14ac:dyDescent="0.25">
      <c r="K7">
        <v>22</v>
      </c>
      <c r="L7" s="2"/>
      <c r="M7">
        <v>1</v>
      </c>
      <c r="N7" s="2"/>
      <c r="O7" t="s">
        <v>3</v>
      </c>
      <c r="P7" t="s">
        <v>10</v>
      </c>
      <c r="Q7" s="5" t="s">
        <v>37</v>
      </c>
    </row>
    <row r="8" spans="1:17" x14ac:dyDescent="0.25">
      <c r="D8" s="4" t="s">
        <v>2</v>
      </c>
      <c r="E8" s="4"/>
      <c r="F8" s="4" t="s">
        <v>1</v>
      </c>
      <c r="G8" s="4"/>
      <c r="K8">
        <v>24</v>
      </c>
      <c r="L8" s="2">
        <f>(K7+K8)/2</f>
        <v>23</v>
      </c>
      <c r="M8">
        <v>1</v>
      </c>
      <c r="N8" s="2">
        <f>(M7+M8)/2</f>
        <v>1</v>
      </c>
      <c r="O8" t="s">
        <v>4</v>
      </c>
    </row>
    <row r="9" spans="1:17" x14ac:dyDescent="0.25">
      <c r="A9" s="5" t="s">
        <v>37</v>
      </c>
      <c r="B9" t="s">
        <v>11</v>
      </c>
      <c r="C9" t="s">
        <v>3</v>
      </c>
      <c r="D9">
        <v>252</v>
      </c>
      <c r="E9" s="2"/>
      <c r="F9">
        <v>68</v>
      </c>
      <c r="G9" s="2"/>
      <c r="K9">
        <v>12</v>
      </c>
      <c r="L9" s="2"/>
      <c r="M9">
        <v>3</v>
      </c>
      <c r="N9" s="2"/>
      <c r="O9" t="s">
        <v>3</v>
      </c>
      <c r="P9" t="s">
        <v>14</v>
      </c>
      <c r="Q9" s="5" t="s">
        <v>37</v>
      </c>
    </row>
    <row r="10" spans="1:17" x14ac:dyDescent="0.25">
      <c r="C10" t="s">
        <v>4</v>
      </c>
      <c r="D10">
        <v>261</v>
      </c>
      <c r="E10" s="2">
        <f>(D9+D10)/2</f>
        <v>256.5</v>
      </c>
      <c r="F10">
        <v>70</v>
      </c>
      <c r="G10" s="2">
        <f>(F9+F10)/2</f>
        <v>69</v>
      </c>
      <c r="K10">
        <v>11</v>
      </c>
      <c r="L10" s="2">
        <f>(K9+K10)/2</f>
        <v>11.5</v>
      </c>
      <c r="M10">
        <v>1</v>
      </c>
      <c r="N10" s="2">
        <f>(M9+M10)/2</f>
        <v>2</v>
      </c>
      <c r="O10" t="s">
        <v>4</v>
      </c>
    </row>
    <row r="11" spans="1:17" x14ac:dyDescent="0.25">
      <c r="E11" s="2"/>
      <c r="G11" s="2"/>
      <c r="L11" s="2"/>
      <c r="N11" s="2"/>
      <c r="Q11" t="s">
        <v>6</v>
      </c>
    </row>
    <row r="12" spans="1:17" x14ac:dyDescent="0.25">
      <c r="E12" s="2"/>
      <c r="G12" s="2"/>
      <c r="L12" s="2"/>
      <c r="N12" s="2"/>
    </row>
    <row r="13" spans="1:17" x14ac:dyDescent="0.25">
      <c r="A13" s="5" t="s">
        <v>37</v>
      </c>
      <c r="B13" t="s">
        <v>9</v>
      </c>
      <c r="C13" t="s">
        <v>3</v>
      </c>
      <c r="D13">
        <v>291</v>
      </c>
      <c r="E13" s="2"/>
      <c r="F13">
        <v>56</v>
      </c>
      <c r="G13" s="2"/>
      <c r="L13" s="2"/>
      <c r="N13" s="2"/>
    </row>
    <row r="14" spans="1:17" x14ac:dyDescent="0.25">
      <c r="C14" t="s">
        <v>4</v>
      </c>
      <c r="D14">
        <v>307</v>
      </c>
      <c r="E14" s="2">
        <f>(D13+D14)/2</f>
        <v>299</v>
      </c>
      <c r="F14">
        <v>58</v>
      </c>
      <c r="G14" s="2">
        <f>(F13+F14)/2</f>
        <v>57</v>
      </c>
      <c r="K14">
        <v>67</v>
      </c>
      <c r="L14" s="2"/>
      <c r="M14">
        <v>5</v>
      </c>
      <c r="N14" s="2"/>
      <c r="O14" t="s">
        <v>3</v>
      </c>
      <c r="P14" t="s">
        <v>13</v>
      </c>
      <c r="Q14" s="5" t="s">
        <v>37</v>
      </c>
    </row>
    <row r="15" spans="1:17" x14ac:dyDescent="0.25">
      <c r="E15" s="2"/>
      <c r="G15" s="2"/>
      <c r="K15">
        <v>67</v>
      </c>
      <c r="L15" s="2">
        <f>(K14+K15)/2</f>
        <v>67</v>
      </c>
      <c r="M15">
        <v>4</v>
      </c>
      <c r="N15" s="2">
        <f>(M14+M15)/2</f>
        <v>4.5</v>
      </c>
      <c r="O15" t="s">
        <v>4</v>
      </c>
    </row>
    <row r="16" spans="1:17" x14ac:dyDescent="0.25">
      <c r="A16" s="5" t="s">
        <v>38</v>
      </c>
      <c r="B16" t="s">
        <v>11</v>
      </c>
      <c r="C16" t="s">
        <v>3</v>
      </c>
      <c r="D16">
        <v>3</v>
      </c>
      <c r="E16" s="2"/>
      <c r="F16">
        <v>44</v>
      </c>
      <c r="G16" s="2"/>
      <c r="K16">
        <v>104</v>
      </c>
      <c r="L16" s="2"/>
      <c r="M16">
        <v>3</v>
      </c>
      <c r="N16" s="2"/>
      <c r="O16" t="s">
        <v>3</v>
      </c>
      <c r="P16" t="s">
        <v>12</v>
      </c>
      <c r="Q16" s="5" t="s">
        <v>37</v>
      </c>
    </row>
    <row r="17" spans="1:17" x14ac:dyDescent="0.25">
      <c r="C17" t="s">
        <v>4</v>
      </c>
      <c r="D17">
        <v>7</v>
      </c>
      <c r="E17" s="2">
        <f>(D16+D17)/2</f>
        <v>5</v>
      </c>
      <c r="F17">
        <v>50</v>
      </c>
      <c r="G17" s="2">
        <f>(F16+F17)/2</f>
        <v>47</v>
      </c>
      <c r="K17">
        <v>116</v>
      </c>
      <c r="L17" s="2">
        <f>(K16+K17)/2</f>
        <v>110</v>
      </c>
      <c r="M17">
        <v>4</v>
      </c>
      <c r="N17" s="2">
        <f>(M16+M17)/2</f>
        <v>3.5</v>
      </c>
      <c r="O17" t="s">
        <v>4</v>
      </c>
    </row>
    <row r="18" spans="1:17" x14ac:dyDescent="0.25">
      <c r="A18" s="5" t="s">
        <v>38</v>
      </c>
      <c r="B18" t="s">
        <v>9</v>
      </c>
      <c r="C18" t="s">
        <v>3</v>
      </c>
      <c r="D18">
        <v>3</v>
      </c>
      <c r="E18" s="2"/>
      <c r="F18">
        <v>59</v>
      </c>
      <c r="G18" s="2"/>
      <c r="L18" s="2"/>
      <c r="N18" s="2"/>
    </row>
    <row r="19" spans="1:17" x14ac:dyDescent="0.25">
      <c r="C19" t="s">
        <v>4</v>
      </c>
      <c r="D19">
        <v>6</v>
      </c>
      <c r="E19" s="2">
        <f>(D18+D19)/2</f>
        <v>4.5</v>
      </c>
      <c r="F19">
        <v>61</v>
      </c>
      <c r="G19" s="2">
        <f>(F18+F19)/2</f>
        <v>60</v>
      </c>
      <c r="K19">
        <v>104</v>
      </c>
      <c r="L19" s="2"/>
      <c r="M19">
        <v>252</v>
      </c>
      <c r="N19" s="2"/>
      <c r="O19" t="s">
        <v>3</v>
      </c>
      <c r="P19" t="s">
        <v>14</v>
      </c>
      <c r="Q19" s="5" t="s">
        <v>38</v>
      </c>
    </row>
    <row r="20" spans="1:17" x14ac:dyDescent="0.25">
      <c r="A20" t="s">
        <v>5</v>
      </c>
      <c r="E20" s="2"/>
      <c r="G20" s="2"/>
      <c r="K20">
        <v>146</v>
      </c>
      <c r="L20" s="2">
        <f>(K19+K20)/2</f>
        <v>125</v>
      </c>
      <c r="M20">
        <v>258</v>
      </c>
      <c r="N20" s="2">
        <f>(M19+M20)/2</f>
        <v>255</v>
      </c>
      <c r="O20" t="s">
        <v>4</v>
      </c>
    </row>
    <row r="21" spans="1:17" x14ac:dyDescent="0.25">
      <c r="E21" s="2"/>
      <c r="G21" s="2"/>
      <c r="K21">
        <v>77</v>
      </c>
      <c r="L21" s="2"/>
      <c r="M21">
        <v>293</v>
      </c>
      <c r="N21" s="2"/>
      <c r="O21" t="s">
        <v>3</v>
      </c>
      <c r="P21" t="s">
        <v>10</v>
      </c>
      <c r="Q21" s="5" t="s">
        <v>38</v>
      </c>
    </row>
    <row r="22" spans="1:17" x14ac:dyDescent="0.25">
      <c r="A22" s="5" t="s">
        <v>38</v>
      </c>
      <c r="B22" t="s">
        <v>13</v>
      </c>
      <c r="C22" t="s">
        <v>3</v>
      </c>
      <c r="D22">
        <v>3</v>
      </c>
      <c r="E22" s="2"/>
      <c r="F22">
        <v>336</v>
      </c>
      <c r="G22" s="2"/>
      <c r="K22">
        <v>70</v>
      </c>
      <c r="L22" s="2">
        <f>(K21+K22)/2</f>
        <v>73.5</v>
      </c>
      <c r="M22">
        <v>305</v>
      </c>
      <c r="N22" s="2">
        <f>(M21+M22)/2</f>
        <v>299</v>
      </c>
      <c r="O22" t="s">
        <v>4</v>
      </c>
    </row>
    <row r="23" spans="1:17" x14ac:dyDescent="0.25">
      <c r="C23" t="s">
        <v>4</v>
      </c>
      <c r="D23">
        <v>6</v>
      </c>
      <c r="E23" s="2">
        <f>(D22+D23)/2</f>
        <v>4.5</v>
      </c>
      <c r="F23">
        <v>329</v>
      </c>
      <c r="G23" s="2">
        <f>(F22+F23)/2</f>
        <v>332.5</v>
      </c>
      <c r="L23" s="2"/>
      <c r="N23" s="2"/>
    </row>
    <row r="24" spans="1:17" x14ac:dyDescent="0.25">
      <c r="A24" s="5" t="s">
        <v>38</v>
      </c>
      <c r="B24" t="s">
        <v>12</v>
      </c>
      <c r="C24" t="s">
        <v>3</v>
      </c>
      <c r="D24">
        <v>3</v>
      </c>
      <c r="E24" s="2"/>
      <c r="F24">
        <v>213</v>
      </c>
      <c r="G24" s="2"/>
      <c r="L24" s="2"/>
      <c r="N24" s="2"/>
    </row>
    <row r="25" spans="1:17" x14ac:dyDescent="0.25">
      <c r="C25" t="s">
        <v>4</v>
      </c>
      <c r="D25">
        <v>7</v>
      </c>
      <c r="E25" s="2">
        <f>(D24+D25)/2</f>
        <v>5</v>
      </c>
      <c r="F25">
        <v>236</v>
      </c>
      <c r="G25" s="2">
        <f>(F24+F25)/2</f>
        <v>224.5</v>
      </c>
      <c r="K25">
        <v>103</v>
      </c>
      <c r="L25" s="2"/>
      <c r="M25">
        <v>44</v>
      </c>
      <c r="N25" s="2"/>
      <c r="O25" t="s">
        <v>3</v>
      </c>
      <c r="P25" t="s">
        <v>10</v>
      </c>
      <c r="Q25" s="5" t="s">
        <v>39</v>
      </c>
    </row>
    <row r="26" spans="1:17" x14ac:dyDescent="0.25">
      <c r="E26" s="2"/>
      <c r="G26" s="2"/>
      <c r="K26">
        <v>122</v>
      </c>
      <c r="L26" s="2">
        <f>(K25+K26)/2</f>
        <v>112.5</v>
      </c>
      <c r="M26">
        <v>46</v>
      </c>
      <c r="N26" s="2">
        <f>(M25+M26)/2</f>
        <v>45</v>
      </c>
      <c r="O26" t="s">
        <v>4</v>
      </c>
    </row>
    <row r="27" spans="1:17" x14ac:dyDescent="0.25">
      <c r="E27" s="2"/>
      <c r="G27" s="2"/>
      <c r="K27">
        <v>125</v>
      </c>
      <c r="L27" s="2"/>
      <c r="M27">
        <v>37</v>
      </c>
      <c r="N27" s="2"/>
      <c r="O27" t="s">
        <v>3</v>
      </c>
      <c r="P27" t="s">
        <v>14</v>
      </c>
      <c r="Q27" s="5" t="s">
        <v>39</v>
      </c>
    </row>
    <row r="28" spans="1:17" x14ac:dyDescent="0.25">
      <c r="A28" s="5" t="s">
        <v>39</v>
      </c>
      <c r="B28" t="s">
        <v>11</v>
      </c>
      <c r="C28" t="s">
        <v>3</v>
      </c>
      <c r="D28">
        <v>217</v>
      </c>
      <c r="E28" s="2"/>
      <c r="F28">
        <v>365</v>
      </c>
      <c r="G28" s="2"/>
      <c r="K28">
        <v>125</v>
      </c>
      <c r="L28" s="2">
        <f>(K27+K28)/2</f>
        <v>125</v>
      </c>
      <c r="M28">
        <v>39</v>
      </c>
      <c r="N28" s="2">
        <f>(M27+M28)/2</f>
        <v>38</v>
      </c>
      <c r="O28" t="s">
        <v>4</v>
      </c>
    </row>
    <row r="29" spans="1:17" x14ac:dyDescent="0.25">
      <c r="C29" t="s">
        <v>4</v>
      </c>
      <c r="D29">
        <v>224</v>
      </c>
      <c r="E29" s="2">
        <f>(D28+D29)/2</f>
        <v>220.5</v>
      </c>
      <c r="F29">
        <v>359</v>
      </c>
      <c r="G29" s="2">
        <f>(F28+F29)/2</f>
        <v>362</v>
      </c>
      <c r="L29" s="2"/>
      <c r="N29" s="2"/>
    </row>
    <row r="30" spans="1:17" x14ac:dyDescent="0.25">
      <c r="E30" s="2"/>
      <c r="G30" s="2"/>
      <c r="L30" s="2"/>
      <c r="N30" s="2"/>
      <c r="Q30" t="s">
        <v>7</v>
      </c>
    </row>
    <row r="31" spans="1:17" x14ac:dyDescent="0.25">
      <c r="A31" s="5" t="s">
        <v>39</v>
      </c>
      <c r="B31" t="s">
        <v>9</v>
      </c>
      <c r="C31" t="s">
        <v>3</v>
      </c>
      <c r="D31">
        <v>252</v>
      </c>
      <c r="E31" s="2"/>
      <c r="F31">
        <v>205</v>
      </c>
      <c r="G31" s="2"/>
      <c r="K31">
        <v>83</v>
      </c>
      <c r="L31" s="2"/>
      <c r="M31">
        <v>41</v>
      </c>
      <c r="N31" s="2"/>
      <c r="O31" t="s">
        <v>3</v>
      </c>
      <c r="P31" t="s">
        <v>13</v>
      </c>
      <c r="Q31" s="5" t="s">
        <v>39</v>
      </c>
    </row>
    <row r="32" spans="1:17" x14ac:dyDescent="0.25">
      <c r="C32" t="s">
        <v>4</v>
      </c>
      <c r="D32">
        <v>194</v>
      </c>
      <c r="E32" s="2">
        <f>(D31+D32)/2</f>
        <v>223</v>
      </c>
      <c r="F32">
        <v>263</v>
      </c>
      <c r="G32" s="2">
        <f>(F31+F32)/2</f>
        <v>234</v>
      </c>
      <c r="K32">
        <v>99</v>
      </c>
      <c r="L32" s="2">
        <f>(K31+K32)/2</f>
        <v>91</v>
      </c>
      <c r="M32">
        <v>55</v>
      </c>
      <c r="N32" s="2">
        <f>(M31+M32)/2</f>
        <v>48</v>
      </c>
      <c r="O32" t="s">
        <v>4</v>
      </c>
    </row>
    <row r="33" spans="8:17" x14ac:dyDescent="0.25">
      <c r="K33">
        <v>108</v>
      </c>
      <c r="L33" s="2"/>
      <c r="M33">
        <v>29</v>
      </c>
      <c r="N33" s="2"/>
      <c r="O33" t="s">
        <v>3</v>
      </c>
      <c r="P33" t="s">
        <v>12</v>
      </c>
      <c r="Q33" s="5" t="s">
        <v>39</v>
      </c>
    </row>
    <row r="34" spans="8:17" x14ac:dyDescent="0.25">
      <c r="K34">
        <v>102</v>
      </c>
      <c r="L34" s="2">
        <f>(K33+K34)/2</f>
        <v>105</v>
      </c>
      <c r="M34">
        <v>36</v>
      </c>
      <c r="N34" s="2">
        <f>(M33+M34)/2</f>
        <v>32.5</v>
      </c>
      <c r="O34" t="s">
        <v>4</v>
      </c>
    </row>
    <row r="37" spans="8:17" x14ac:dyDescent="0.25">
      <c r="H37" s="3" t="s">
        <v>0</v>
      </c>
      <c r="I37" s="3"/>
      <c r="J37" s="3"/>
    </row>
  </sheetData>
  <mergeCells count="6">
    <mergeCell ref="H2:J2"/>
    <mergeCell ref="H37:J37"/>
    <mergeCell ref="D8:E8"/>
    <mergeCell ref="F8:G8"/>
    <mergeCell ref="K6:L6"/>
    <mergeCell ref="M6:N6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02E38-593C-48DA-B771-F23F57FE8D7A}">
  <dimension ref="A1:Q37"/>
  <sheetViews>
    <sheetView tabSelected="1" zoomScale="90" zoomScaleNormal="90" workbookViewId="0"/>
  </sheetViews>
  <sheetFormatPr defaultRowHeight="15" x14ac:dyDescent="0.25"/>
  <cols>
    <col min="2" max="4" width="9.140625" customWidth="1"/>
    <col min="6" max="6" width="9.140625" customWidth="1"/>
    <col min="11" max="11" width="9.140625" customWidth="1"/>
    <col min="13" max="13" width="9.140625" customWidth="1"/>
    <col min="15" max="16" width="9.140625" customWidth="1"/>
  </cols>
  <sheetData>
    <row r="1" spans="1:17" x14ac:dyDescent="0.25">
      <c r="A1" s="1">
        <v>44317</v>
      </c>
      <c r="B1" t="s">
        <v>8</v>
      </c>
    </row>
    <row r="2" spans="1:17" x14ac:dyDescent="0.25">
      <c r="H2" s="3" t="s">
        <v>0</v>
      </c>
      <c r="I2" s="3"/>
      <c r="J2" s="3"/>
    </row>
    <row r="6" spans="1:17" x14ac:dyDescent="0.25">
      <c r="K6" s="4" t="s">
        <v>1</v>
      </c>
      <c r="L6" s="4"/>
      <c r="M6" s="4" t="s">
        <v>2</v>
      </c>
      <c r="N6" s="4"/>
    </row>
    <row r="7" spans="1:17" x14ac:dyDescent="0.25">
      <c r="K7">
        <v>24</v>
      </c>
      <c r="L7" s="2"/>
      <c r="M7">
        <v>1</v>
      </c>
      <c r="N7" s="2"/>
      <c r="O7" t="s">
        <v>35</v>
      </c>
      <c r="P7" t="s">
        <v>10</v>
      </c>
      <c r="Q7" s="5" t="s">
        <v>37</v>
      </c>
    </row>
    <row r="8" spans="1:17" x14ac:dyDescent="0.25">
      <c r="D8" s="4" t="s">
        <v>2</v>
      </c>
      <c r="E8" s="4"/>
      <c r="F8" s="4" t="s">
        <v>1</v>
      </c>
      <c r="G8" s="4"/>
      <c r="K8">
        <v>21</v>
      </c>
      <c r="L8" s="2">
        <f>(K7+K8)/2</f>
        <v>22.5</v>
      </c>
      <c r="M8">
        <v>3</v>
      </c>
      <c r="N8" s="2">
        <f>(M7+M8)/2</f>
        <v>2</v>
      </c>
      <c r="O8" t="s">
        <v>36</v>
      </c>
    </row>
    <row r="9" spans="1:17" x14ac:dyDescent="0.25">
      <c r="A9" s="5" t="s">
        <v>37</v>
      </c>
      <c r="B9" t="s">
        <v>11</v>
      </c>
      <c r="C9" t="s">
        <v>35</v>
      </c>
      <c r="D9">
        <v>148</v>
      </c>
      <c r="E9" s="2"/>
      <c r="F9">
        <v>73</v>
      </c>
      <c r="G9" s="2"/>
      <c r="K9">
        <v>9</v>
      </c>
      <c r="L9" s="2"/>
      <c r="M9">
        <v>2</v>
      </c>
      <c r="N9" s="2"/>
      <c r="O9" t="s">
        <v>35</v>
      </c>
      <c r="P9" t="s">
        <v>14</v>
      </c>
      <c r="Q9" s="5" t="s">
        <v>37</v>
      </c>
    </row>
    <row r="10" spans="1:17" x14ac:dyDescent="0.25">
      <c r="C10" t="s">
        <v>36</v>
      </c>
      <c r="D10">
        <v>237</v>
      </c>
      <c r="E10" s="2">
        <f>(D9+D10)/2</f>
        <v>192.5</v>
      </c>
      <c r="F10">
        <v>65</v>
      </c>
      <c r="G10" s="2">
        <f>(F9+F10)/2</f>
        <v>69</v>
      </c>
      <c r="K10">
        <v>5</v>
      </c>
      <c r="L10" s="2">
        <f>(K9+K10)/2</f>
        <v>7</v>
      </c>
      <c r="M10">
        <v>6</v>
      </c>
      <c r="N10" s="2">
        <f>(M9+M10)/2</f>
        <v>4</v>
      </c>
      <c r="O10" t="s">
        <v>36</v>
      </c>
    </row>
    <row r="11" spans="1:17" x14ac:dyDescent="0.25">
      <c r="E11" s="2"/>
      <c r="G11" s="2"/>
      <c r="L11" s="2"/>
      <c r="N11" s="2"/>
      <c r="Q11" t="s">
        <v>6</v>
      </c>
    </row>
    <row r="12" spans="1:17" x14ac:dyDescent="0.25">
      <c r="E12" s="2"/>
      <c r="G12" s="2"/>
      <c r="L12" s="2"/>
      <c r="N12" s="2"/>
    </row>
    <row r="13" spans="1:17" x14ac:dyDescent="0.25">
      <c r="A13" s="5" t="s">
        <v>37</v>
      </c>
      <c r="B13" t="s">
        <v>9</v>
      </c>
      <c r="C13" t="s">
        <v>35</v>
      </c>
      <c r="D13">
        <v>171</v>
      </c>
      <c r="E13" s="2"/>
      <c r="F13">
        <v>49</v>
      </c>
      <c r="G13" s="2"/>
      <c r="L13" s="2"/>
      <c r="N13" s="2"/>
    </row>
    <row r="14" spans="1:17" x14ac:dyDescent="0.25">
      <c r="C14" t="s">
        <v>36</v>
      </c>
      <c r="D14">
        <v>268</v>
      </c>
      <c r="E14" s="2">
        <f>(D13+D14)/2</f>
        <v>219.5</v>
      </c>
      <c r="F14">
        <v>33</v>
      </c>
      <c r="G14" s="2">
        <f>(F13+F14)/2</f>
        <v>41</v>
      </c>
      <c r="K14">
        <v>97</v>
      </c>
      <c r="L14" s="2"/>
      <c r="M14">
        <v>2</v>
      </c>
      <c r="N14" s="2"/>
      <c r="O14" t="s">
        <v>35</v>
      </c>
      <c r="P14" t="s">
        <v>13</v>
      </c>
      <c r="Q14" s="5" t="s">
        <v>37</v>
      </c>
    </row>
    <row r="15" spans="1:17" x14ac:dyDescent="0.25">
      <c r="E15" s="2"/>
      <c r="G15" s="2"/>
      <c r="K15">
        <v>82</v>
      </c>
      <c r="L15" s="2">
        <f>(K14+K15)/2</f>
        <v>89.5</v>
      </c>
      <c r="M15">
        <v>12</v>
      </c>
      <c r="N15" s="2">
        <f>(M14+M15)/2</f>
        <v>7</v>
      </c>
      <c r="O15" t="s">
        <v>36</v>
      </c>
    </row>
    <row r="16" spans="1:17" x14ac:dyDescent="0.25">
      <c r="A16" s="5" t="s">
        <v>38</v>
      </c>
      <c r="B16" t="s">
        <v>11</v>
      </c>
      <c r="C16" t="s">
        <v>35</v>
      </c>
      <c r="D16">
        <v>1</v>
      </c>
      <c r="E16" s="2"/>
      <c r="F16">
        <v>56</v>
      </c>
      <c r="G16" s="2"/>
      <c r="K16">
        <v>139</v>
      </c>
      <c r="L16" s="2"/>
      <c r="M16">
        <v>2</v>
      </c>
      <c r="N16" s="2"/>
      <c r="O16" t="s">
        <v>35</v>
      </c>
      <c r="P16" t="s">
        <v>12</v>
      </c>
      <c r="Q16" s="5" t="s">
        <v>37</v>
      </c>
    </row>
    <row r="17" spans="1:17" x14ac:dyDescent="0.25">
      <c r="C17" t="s">
        <v>36</v>
      </c>
      <c r="E17" s="2">
        <f>(D16+D17)/2</f>
        <v>0.5</v>
      </c>
      <c r="G17" s="2">
        <f>(F16+F17)/2</f>
        <v>28</v>
      </c>
      <c r="K17">
        <v>118</v>
      </c>
      <c r="L17" s="2">
        <f>(K16+K17)/2</f>
        <v>128.5</v>
      </c>
      <c r="M17">
        <v>2</v>
      </c>
      <c r="N17" s="2">
        <f>(M16+M17)/2</f>
        <v>2</v>
      </c>
      <c r="O17" t="s">
        <v>36</v>
      </c>
    </row>
    <row r="18" spans="1:17" x14ac:dyDescent="0.25">
      <c r="A18" s="5" t="s">
        <v>38</v>
      </c>
      <c r="B18" t="s">
        <v>9</v>
      </c>
      <c r="C18" t="s">
        <v>35</v>
      </c>
      <c r="D18">
        <v>4</v>
      </c>
      <c r="E18" s="2"/>
      <c r="F18">
        <v>66</v>
      </c>
      <c r="G18" s="2"/>
      <c r="L18" s="2"/>
      <c r="N18" s="2"/>
    </row>
    <row r="19" spans="1:17" x14ac:dyDescent="0.25">
      <c r="C19" t="s">
        <v>36</v>
      </c>
      <c r="E19" s="2">
        <f>(D18+D19)/2</f>
        <v>2</v>
      </c>
      <c r="G19" s="2">
        <f>(F18+F19)/2</f>
        <v>33</v>
      </c>
      <c r="K19">
        <v>163</v>
      </c>
      <c r="L19" s="2"/>
      <c r="M19">
        <v>149</v>
      </c>
      <c r="N19" s="2"/>
      <c r="O19" t="s">
        <v>35</v>
      </c>
      <c r="P19" t="s">
        <v>14</v>
      </c>
      <c r="Q19" s="5" t="s">
        <v>38</v>
      </c>
    </row>
    <row r="20" spans="1:17" x14ac:dyDescent="0.25">
      <c r="A20" t="s">
        <v>5</v>
      </c>
      <c r="E20" s="2"/>
      <c r="G20" s="2"/>
      <c r="K20">
        <v>122</v>
      </c>
      <c r="L20" s="2">
        <f>(K19+K20)/2</f>
        <v>142.5</v>
      </c>
      <c r="M20">
        <v>234</v>
      </c>
      <c r="N20" s="2">
        <f>(M19+M20)/2</f>
        <v>191.5</v>
      </c>
      <c r="O20" t="s">
        <v>36</v>
      </c>
    </row>
    <row r="21" spans="1:17" x14ac:dyDescent="0.25">
      <c r="E21" s="2"/>
      <c r="G21" s="2"/>
      <c r="K21">
        <v>88</v>
      </c>
      <c r="L21" s="2"/>
      <c r="M21">
        <v>169</v>
      </c>
      <c r="N21" s="2"/>
      <c r="O21" t="s">
        <v>35</v>
      </c>
      <c r="P21" t="s">
        <v>10</v>
      </c>
      <c r="Q21" s="5" t="s">
        <v>38</v>
      </c>
    </row>
    <row r="22" spans="1:17" x14ac:dyDescent="0.25">
      <c r="A22" s="5" t="s">
        <v>38</v>
      </c>
      <c r="B22" t="s">
        <v>13</v>
      </c>
      <c r="C22" t="s">
        <v>35</v>
      </c>
      <c r="D22">
        <v>2</v>
      </c>
      <c r="E22" s="2"/>
      <c r="F22">
        <v>365</v>
      </c>
      <c r="G22" s="2"/>
      <c r="K22">
        <v>62</v>
      </c>
      <c r="L22" s="2">
        <f>(K21+K22)/2</f>
        <v>75</v>
      </c>
      <c r="M22">
        <v>266</v>
      </c>
      <c r="N22" s="2">
        <f>(M21+M22)/2</f>
        <v>217.5</v>
      </c>
      <c r="O22" t="s">
        <v>36</v>
      </c>
    </row>
    <row r="23" spans="1:17" x14ac:dyDescent="0.25">
      <c r="C23" t="s">
        <v>36</v>
      </c>
      <c r="D23">
        <v>2</v>
      </c>
      <c r="E23" s="2">
        <f>(D22+D23)/2</f>
        <v>2</v>
      </c>
      <c r="F23">
        <v>358</v>
      </c>
      <c r="G23" s="2">
        <f>(F22+F23)/2</f>
        <v>361.5</v>
      </c>
      <c r="L23" s="2"/>
      <c r="N23" s="2"/>
    </row>
    <row r="24" spans="1:17" x14ac:dyDescent="0.25">
      <c r="A24" s="5" t="s">
        <v>38</v>
      </c>
      <c r="B24" t="s">
        <v>12</v>
      </c>
      <c r="C24" t="s">
        <v>35</v>
      </c>
      <c r="D24">
        <v>1</v>
      </c>
      <c r="E24" s="2"/>
      <c r="F24">
        <v>246</v>
      </c>
      <c r="G24" s="2"/>
      <c r="L24" s="2"/>
      <c r="N24" s="2"/>
    </row>
    <row r="25" spans="1:17" x14ac:dyDescent="0.25">
      <c r="C25" t="s">
        <v>36</v>
      </c>
      <c r="D25">
        <v>1</v>
      </c>
      <c r="E25" s="2">
        <f>(D24+D25)/2</f>
        <v>1</v>
      </c>
      <c r="F25">
        <v>257</v>
      </c>
      <c r="G25" s="2">
        <f>(F24+F25)/2</f>
        <v>251.5</v>
      </c>
      <c r="K25">
        <v>133</v>
      </c>
      <c r="L25" s="2"/>
      <c r="M25">
        <v>40</v>
      </c>
      <c r="N25" s="2"/>
      <c r="O25" t="s">
        <v>35</v>
      </c>
      <c r="P25" t="s">
        <v>10</v>
      </c>
      <c r="Q25" s="5" t="s">
        <v>39</v>
      </c>
    </row>
    <row r="26" spans="1:17" x14ac:dyDescent="0.25">
      <c r="E26" s="2"/>
      <c r="G26" s="2"/>
      <c r="K26">
        <v>124</v>
      </c>
      <c r="L26" s="2">
        <f>(K25+K26)/2</f>
        <v>128.5</v>
      </c>
      <c r="M26">
        <v>36</v>
      </c>
      <c r="N26" s="2">
        <f>(M25+M26)/2</f>
        <v>38</v>
      </c>
      <c r="O26" t="s">
        <v>36</v>
      </c>
    </row>
    <row r="27" spans="1:17" x14ac:dyDescent="0.25">
      <c r="E27" s="2"/>
      <c r="G27" s="2"/>
      <c r="K27">
        <v>142</v>
      </c>
      <c r="L27" s="2"/>
      <c r="M27">
        <v>21</v>
      </c>
      <c r="N27" s="2"/>
      <c r="O27" t="s">
        <v>35</v>
      </c>
      <c r="P27" t="s">
        <v>14</v>
      </c>
      <c r="Q27" s="5" t="s">
        <v>39</v>
      </c>
    </row>
    <row r="28" spans="1:17" x14ac:dyDescent="0.25">
      <c r="A28" s="5" t="s">
        <v>39</v>
      </c>
      <c r="B28" t="s">
        <v>11</v>
      </c>
      <c r="C28" t="s">
        <v>35</v>
      </c>
      <c r="D28">
        <v>130</v>
      </c>
      <c r="E28" s="2"/>
      <c r="F28">
        <v>405</v>
      </c>
      <c r="G28" s="2"/>
      <c r="K28">
        <v>115</v>
      </c>
      <c r="L28" s="2">
        <f>(K27+K28)/2</f>
        <v>128.5</v>
      </c>
      <c r="M28">
        <v>36</v>
      </c>
      <c r="N28" s="2">
        <f>(M27+M28)/2</f>
        <v>28.5</v>
      </c>
      <c r="O28" t="s">
        <v>36</v>
      </c>
    </row>
    <row r="29" spans="1:17" x14ac:dyDescent="0.25">
      <c r="C29" t="s">
        <v>36</v>
      </c>
      <c r="D29">
        <v>200</v>
      </c>
      <c r="E29" s="2">
        <f>(D28+D29)/2</f>
        <v>165</v>
      </c>
      <c r="F29">
        <v>384</v>
      </c>
      <c r="G29" s="2">
        <f>(F28+F29)/2</f>
        <v>394.5</v>
      </c>
      <c r="L29" s="2"/>
      <c r="N29" s="2"/>
    </row>
    <row r="30" spans="1:17" x14ac:dyDescent="0.25">
      <c r="E30" s="2"/>
      <c r="G30" s="2"/>
      <c r="L30" s="2"/>
      <c r="N30" s="2"/>
      <c r="Q30" t="s">
        <v>7</v>
      </c>
    </row>
    <row r="31" spans="1:17" x14ac:dyDescent="0.25">
      <c r="A31" s="5" t="s">
        <v>39</v>
      </c>
      <c r="B31" t="s">
        <v>9</v>
      </c>
      <c r="C31" t="s">
        <v>35</v>
      </c>
      <c r="D31">
        <v>129</v>
      </c>
      <c r="E31" s="2"/>
      <c r="F31">
        <v>217</v>
      </c>
      <c r="G31" s="2"/>
      <c r="K31">
        <v>96</v>
      </c>
      <c r="L31" s="2"/>
      <c r="M31">
        <v>37</v>
      </c>
      <c r="N31" s="2"/>
      <c r="O31" t="s">
        <v>35</v>
      </c>
      <c r="P31" t="s">
        <v>13</v>
      </c>
      <c r="Q31" s="5" t="s">
        <v>39</v>
      </c>
    </row>
    <row r="32" spans="1:17" x14ac:dyDescent="0.25">
      <c r="C32" t="s">
        <v>36</v>
      </c>
      <c r="D32">
        <v>228</v>
      </c>
      <c r="E32" s="2">
        <f>(D31+D32)/2</f>
        <v>178.5</v>
      </c>
      <c r="F32">
        <v>222</v>
      </c>
      <c r="G32" s="2">
        <f>(F31+F32)/2</f>
        <v>219.5</v>
      </c>
      <c r="K32">
        <v>116</v>
      </c>
      <c r="L32" s="2">
        <f>(K31+K32)/2</f>
        <v>106</v>
      </c>
      <c r="M32">
        <v>36</v>
      </c>
      <c r="N32" s="2">
        <f>(M31+M32)/2</f>
        <v>36.5</v>
      </c>
      <c r="O32" t="s">
        <v>36</v>
      </c>
    </row>
    <row r="33" spans="8:17" x14ac:dyDescent="0.25">
      <c r="K33">
        <v>114</v>
      </c>
      <c r="L33" s="2"/>
      <c r="M33">
        <v>24</v>
      </c>
      <c r="N33" s="2"/>
      <c r="O33" t="s">
        <v>35</v>
      </c>
      <c r="P33" t="s">
        <v>12</v>
      </c>
      <c r="Q33" s="5" t="s">
        <v>39</v>
      </c>
    </row>
    <row r="34" spans="8:17" x14ac:dyDescent="0.25">
      <c r="K34">
        <v>120</v>
      </c>
      <c r="L34" s="2">
        <f>(K33+K34)/2</f>
        <v>117</v>
      </c>
      <c r="M34">
        <v>27</v>
      </c>
      <c r="N34" s="2">
        <f>(M33+M34)/2</f>
        <v>25.5</v>
      </c>
      <c r="O34" t="s">
        <v>36</v>
      </c>
    </row>
    <row r="37" spans="8:17" x14ac:dyDescent="0.25">
      <c r="H37" s="3" t="s">
        <v>0</v>
      </c>
      <c r="I37" s="3"/>
      <c r="J37" s="3"/>
    </row>
  </sheetData>
  <mergeCells count="6">
    <mergeCell ref="H2:J2"/>
    <mergeCell ref="K6:L6"/>
    <mergeCell ref="M6:N6"/>
    <mergeCell ref="D8:E8"/>
    <mergeCell ref="F8:G8"/>
    <mergeCell ref="H37:J37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D3B32-2B9B-45A9-88E3-96AC7BF7E44F}">
  <dimension ref="A1:O30"/>
  <sheetViews>
    <sheetView workbookViewId="0">
      <selection activeCell="C14" sqref="C14"/>
    </sheetView>
  </sheetViews>
  <sheetFormatPr defaultRowHeight="15" x14ac:dyDescent="0.25"/>
  <cols>
    <col min="1" max="1" width="9.140625" customWidth="1"/>
    <col min="3" max="3" width="9.140625" customWidth="1"/>
    <col min="5" max="5" width="9.140625" customWidth="1"/>
    <col min="10" max="10" width="9.140625" customWidth="1"/>
    <col min="12" max="12" width="9.140625" customWidth="1"/>
    <col min="14" max="14" width="9.140625" customWidth="1"/>
  </cols>
  <sheetData>
    <row r="1" spans="1:15" x14ac:dyDescent="0.25">
      <c r="A1" s="1">
        <v>44287</v>
      </c>
      <c r="B1" t="s">
        <v>8</v>
      </c>
    </row>
    <row r="3" spans="1:15" x14ac:dyDescent="0.25">
      <c r="H3" t="s">
        <v>15</v>
      </c>
    </row>
    <row r="9" spans="1:15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5" x14ac:dyDescent="0.25">
      <c r="A10" t="s">
        <v>3</v>
      </c>
      <c r="B10" s="5" t="s">
        <v>46</v>
      </c>
      <c r="C10">
        <v>20</v>
      </c>
      <c r="D10" s="2"/>
      <c r="E10">
        <v>418</v>
      </c>
      <c r="F10" s="2"/>
      <c r="J10">
        <v>123</v>
      </c>
      <c r="K10" s="2"/>
      <c r="L10">
        <v>109</v>
      </c>
      <c r="M10" s="2"/>
      <c r="N10" t="s">
        <v>3</v>
      </c>
      <c r="O10" s="5" t="s">
        <v>40</v>
      </c>
    </row>
    <row r="11" spans="1:15" x14ac:dyDescent="0.25">
      <c r="A11" t="s">
        <v>4</v>
      </c>
      <c r="B11" s="5"/>
      <c r="C11">
        <v>16</v>
      </c>
      <c r="D11" s="2">
        <f>(C10+C11)/2</f>
        <v>18</v>
      </c>
      <c r="E11">
        <v>391</v>
      </c>
      <c r="F11" s="2">
        <f>(E10+E11)/2</f>
        <v>404.5</v>
      </c>
      <c r="J11">
        <v>136</v>
      </c>
      <c r="K11" s="2">
        <f>(J10+J11)/2</f>
        <v>129.5</v>
      </c>
      <c r="L11">
        <v>144</v>
      </c>
      <c r="M11" s="2">
        <f>(L10+L11)/2</f>
        <v>126.5</v>
      </c>
      <c r="N11" t="s">
        <v>4</v>
      </c>
      <c r="O11" s="5"/>
    </row>
    <row r="12" spans="1:15" x14ac:dyDescent="0.25">
      <c r="A12" t="s">
        <v>3</v>
      </c>
      <c r="B12" s="5" t="s">
        <v>47</v>
      </c>
      <c r="C12">
        <v>67</v>
      </c>
      <c r="D12" s="2"/>
      <c r="E12">
        <v>2835</v>
      </c>
      <c r="F12" s="2"/>
      <c r="J12">
        <v>605</v>
      </c>
      <c r="K12" s="2"/>
      <c r="L12">
        <v>31</v>
      </c>
      <c r="M12" s="2"/>
      <c r="N12" t="s">
        <v>3</v>
      </c>
      <c r="O12" s="5" t="s">
        <v>41</v>
      </c>
    </row>
    <row r="13" spans="1:15" x14ac:dyDescent="0.25">
      <c r="A13" t="s">
        <v>4</v>
      </c>
      <c r="B13" s="5"/>
      <c r="C13">
        <v>83</v>
      </c>
      <c r="D13" s="2">
        <f>(C12+C13)/2</f>
        <v>75</v>
      </c>
      <c r="E13">
        <v>2833</v>
      </c>
      <c r="F13" s="2">
        <f>(E12+E13)/2</f>
        <v>2834</v>
      </c>
      <c r="J13">
        <v>631</v>
      </c>
      <c r="K13" s="2">
        <f>(J12+J13)/2</f>
        <v>618</v>
      </c>
      <c r="L13">
        <v>30</v>
      </c>
      <c r="M13" s="2">
        <f>(L12+L13)/2</f>
        <v>30.5</v>
      </c>
      <c r="N13" t="s">
        <v>4</v>
      </c>
      <c r="O13" s="5"/>
    </row>
    <row r="14" spans="1:15" x14ac:dyDescent="0.25">
      <c r="A14" t="s">
        <v>3</v>
      </c>
      <c r="B14" s="5" t="s">
        <v>48</v>
      </c>
      <c r="C14">
        <v>2</v>
      </c>
      <c r="D14" s="2"/>
      <c r="E14">
        <v>116</v>
      </c>
      <c r="F14" s="2"/>
      <c r="J14">
        <v>311</v>
      </c>
      <c r="K14" s="2"/>
      <c r="L14">
        <v>15</v>
      </c>
      <c r="M14" s="2"/>
      <c r="N14" t="s">
        <v>3</v>
      </c>
      <c r="O14" s="5" t="s">
        <v>42</v>
      </c>
    </row>
    <row r="15" spans="1:15" x14ac:dyDescent="0.25">
      <c r="A15" t="s">
        <v>4</v>
      </c>
      <c r="C15">
        <v>3</v>
      </c>
      <c r="D15" s="2">
        <f>(C14+C15)/2</f>
        <v>2.5</v>
      </c>
      <c r="E15">
        <v>91</v>
      </c>
      <c r="F15" s="2">
        <f>(E14+E15)/2</f>
        <v>103.5</v>
      </c>
      <c r="J15">
        <v>287</v>
      </c>
      <c r="K15" s="2">
        <f>(J15+J14)/2</f>
        <v>299</v>
      </c>
      <c r="L15">
        <v>13</v>
      </c>
      <c r="M15" s="2">
        <f>(L15+L14)/2</f>
        <v>14</v>
      </c>
      <c r="N15" t="s">
        <v>4</v>
      </c>
    </row>
    <row r="16" spans="1:15" x14ac:dyDescent="0.25">
      <c r="B16" t="s">
        <v>16</v>
      </c>
      <c r="M16" t="s">
        <v>16</v>
      </c>
    </row>
    <row r="17" spans="1:15" x14ac:dyDescent="0.25">
      <c r="A17" t="s">
        <v>3</v>
      </c>
      <c r="B17" s="5" t="s">
        <v>49</v>
      </c>
      <c r="C17">
        <v>14</v>
      </c>
      <c r="D17" s="2"/>
      <c r="E17">
        <v>45</v>
      </c>
      <c r="F17" s="2"/>
      <c r="J17">
        <v>396</v>
      </c>
      <c r="K17" s="2"/>
      <c r="L17">
        <v>9</v>
      </c>
      <c r="M17" s="2"/>
      <c r="N17" t="s">
        <v>3</v>
      </c>
      <c r="O17" s="5" t="s">
        <v>43</v>
      </c>
    </row>
    <row r="18" spans="1:15" x14ac:dyDescent="0.25">
      <c r="A18" t="s">
        <v>4</v>
      </c>
      <c r="B18" s="5"/>
      <c r="C18">
        <v>10</v>
      </c>
      <c r="D18" s="2">
        <f>(C17+C18)/2</f>
        <v>12</v>
      </c>
      <c r="E18">
        <v>49</v>
      </c>
      <c r="F18" s="2">
        <f>(E17+E18)/2</f>
        <v>47</v>
      </c>
      <c r="J18">
        <v>395</v>
      </c>
      <c r="K18" s="2">
        <f>(J17+J18)/2</f>
        <v>395.5</v>
      </c>
      <c r="L18">
        <v>21</v>
      </c>
      <c r="M18" s="2">
        <f>(L17+L18)/2</f>
        <v>15</v>
      </c>
      <c r="N18" t="s">
        <v>4</v>
      </c>
      <c r="O18" s="5"/>
    </row>
    <row r="19" spans="1:15" x14ac:dyDescent="0.25">
      <c r="A19" t="s">
        <v>3</v>
      </c>
      <c r="B19" s="5" t="s">
        <v>50</v>
      </c>
      <c r="C19">
        <v>1</v>
      </c>
      <c r="D19" s="2"/>
      <c r="E19">
        <v>164</v>
      </c>
      <c r="F19" s="2"/>
      <c r="J19">
        <v>2868</v>
      </c>
      <c r="K19" s="2"/>
      <c r="L19">
        <v>74</v>
      </c>
      <c r="M19" s="2"/>
      <c r="N19" t="s">
        <v>3</v>
      </c>
      <c r="O19" s="5" t="s">
        <v>44</v>
      </c>
    </row>
    <row r="20" spans="1:15" x14ac:dyDescent="0.25">
      <c r="A20" t="s">
        <v>4</v>
      </c>
      <c r="B20" s="5"/>
      <c r="C20">
        <v>5</v>
      </c>
      <c r="D20" s="2">
        <f>(C19+C20)/2</f>
        <v>3</v>
      </c>
      <c r="E20">
        <v>154</v>
      </c>
      <c r="F20" s="2">
        <f>(E19+E20)/2</f>
        <v>159</v>
      </c>
      <c r="J20">
        <v>2861</v>
      </c>
      <c r="K20" s="2">
        <f>(J19+J20)/2</f>
        <v>2864.5</v>
      </c>
      <c r="L20">
        <v>79</v>
      </c>
      <c r="M20" s="2">
        <f>(L19+L20)/2</f>
        <v>76.5</v>
      </c>
      <c r="N20" t="s">
        <v>4</v>
      </c>
      <c r="O20" s="5"/>
    </row>
    <row r="21" spans="1:15" x14ac:dyDescent="0.25">
      <c r="A21" t="s">
        <v>3</v>
      </c>
      <c r="B21" s="5" t="s">
        <v>51</v>
      </c>
      <c r="C21">
        <v>96</v>
      </c>
      <c r="D21" s="2"/>
      <c r="E21">
        <v>38</v>
      </c>
      <c r="F21" s="2"/>
      <c r="J21">
        <v>159</v>
      </c>
      <c r="K21" s="2"/>
      <c r="L21">
        <v>3</v>
      </c>
      <c r="M21" s="2"/>
      <c r="N21" t="s">
        <v>3</v>
      </c>
      <c r="O21" s="5" t="s">
        <v>45</v>
      </c>
    </row>
    <row r="22" spans="1:15" x14ac:dyDescent="0.25">
      <c r="A22" t="s">
        <v>4</v>
      </c>
      <c r="C22">
        <v>113</v>
      </c>
      <c r="D22" s="2">
        <f>(C21+C22)/2</f>
        <v>104.5</v>
      </c>
      <c r="E22">
        <v>60</v>
      </c>
      <c r="F22" s="2">
        <f>(E21+E22)/2</f>
        <v>49</v>
      </c>
      <c r="J22">
        <v>108</v>
      </c>
      <c r="K22" s="2">
        <f>(J21+J22)/2</f>
        <v>133.5</v>
      </c>
      <c r="L22">
        <v>13</v>
      </c>
      <c r="M22" s="2">
        <f>(L21+L22)/2</f>
        <v>8</v>
      </c>
      <c r="N22" t="s">
        <v>4</v>
      </c>
    </row>
    <row r="30" spans="1:15" x14ac:dyDescent="0.25">
      <c r="H30" t="s">
        <v>15</v>
      </c>
    </row>
  </sheetData>
  <mergeCells count="4">
    <mergeCell ref="J9:K9"/>
    <mergeCell ref="L9:M9"/>
    <mergeCell ref="C9:D9"/>
    <mergeCell ref="E9:F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FD003-642A-4402-9875-EB23B1ED88BE}">
  <dimension ref="A1:O30"/>
  <sheetViews>
    <sheetView workbookViewId="0"/>
  </sheetViews>
  <sheetFormatPr defaultRowHeight="15" x14ac:dyDescent="0.25"/>
  <cols>
    <col min="1" max="1" width="9.140625" customWidth="1"/>
    <col min="3" max="3" width="9.140625" customWidth="1"/>
    <col min="5" max="5" width="9.140625" customWidth="1"/>
    <col min="10" max="10" width="9.140625" customWidth="1"/>
    <col min="12" max="12" width="9.140625" customWidth="1"/>
    <col min="14" max="14" width="9.140625" customWidth="1"/>
  </cols>
  <sheetData>
    <row r="1" spans="1:15" x14ac:dyDescent="0.25">
      <c r="A1" s="1">
        <v>44317</v>
      </c>
      <c r="B1" t="s">
        <v>8</v>
      </c>
    </row>
    <row r="3" spans="1:15" x14ac:dyDescent="0.25">
      <c r="H3" t="s">
        <v>15</v>
      </c>
    </row>
    <row r="9" spans="1:15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5" x14ac:dyDescent="0.25">
      <c r="A10" t="s">
        <v>35</v>
      </c>
      <c r="B10" s="5" t="s">
        <v>46</v>
      </c>
      <c r="C10">
        <v>16</v>
      </c>
      <c r="D10" s="2"/>
      <c r="E10">
        <v>364</v>
      </c>
      <c r="F10" s="2"/>
      <c r="J10">
        <v>203</v>
      </c>
      <c r="K10" s="2"/>
      <c r="L10">
        <v>82</v>
      </c>
      <c r="M10" s="2"/>
      <c r="N10" t="s">
        <v>35</v>
      </c>
      <c r="O10" s="5" t="s">
        <v>40</v>
      </c>
    </row>
    <row r="11" spans="1:15" x14ac:dyDescent="0.25">
      <c r="A11" t="s">
        <v>36</v>
      </c>
      <c r="B11" s="5"/>
      <c r="C11">
        <v>14</v>
      </c>
      <c r="D11" s="2">
        <f>(C10+C11)/2</f>
        <v>15</v>
      </c>
      <c r="E11">
        <v>338</v>
      </c>
      <c r="F11" s="2">
        <f>(E10+E11)/2</f>
        <v>351</v>
      </c>
      <c r="J11">
        <v>197</v>
      </c>
      <c r="K11" s="2">
        <f>(J10+J11)/2</f>
        <v>200</v>
      </c>
      <c r="L11">
        <v>120</v>
      </c>
      <c r="M11" s="2">
        <f>(L10+L11)/2</f>
        <v>101</v>
      </c>
      <c r="N11" t="s">
        <v>36</v>
      </c>
      <c r="O11" s="5"/>
    </row>
    <row r="12" spans="1:15" x14ac:dyDescent="0.25">
      <c r="A12" t="s">
        <v>35</v>
      </c>
      <c r="B12" s="5" t="s">
        <v>47</v>
      </c>
      <c r="C12">
        <v>42</v>
      </c>
      <c r="D12" s="2"/>
      <c r="E12">
        <v>2764</v>
      </c>
      <c r="F12" s="2"/>
      <c r="J12">
        <v>698</v>
      </c>
      <c r="K12" s="2"/>
      <c r="L12">
        <v>19</v>
      </c>
      <c r="M12" s="2"/>
      <c r="N12" t="s">
        <v>35</v>
      </c>
      <c r="O12" s="5" t="s">
        <v>41</v>
      </c>
    </row>
    <row r="13" spans="1:15" x14ac:dyDescent="0.25">
      <c r="A13" t="s">
        <v>36</v>
      </c>
      <c r="B13" s="5"/>
      <c r="C13">
        <v>81</v>
      </c>
      <c r="D13" s="2">
        <f>(C12+C13)/2</f>
        <v>61.5</v>
      </c>
      <c r="E13">
        <v>2856</v>
      </c>
      <c r="F13" s="2">
        <f>(E12+E13)/2</f>
        <v>2810</v>
      </c>
      <c r="J13">
        <v>644</v>
      </c>
      <c r="K13" s="2">
        <f>(J12+J13)/2</f>
        <v>671</v>
      </c>
      <c r="L13">
        <v>24</v>
      </c>
      <c r="M13" s="2">
        <f>(L12+L13)/2</f>
        <v>21.5</v>
      </c>
      <c r="N13" t="s">
        <v>36</v>
      </c>
      <c r="O13" s="5"/>
    </row>
    <row r="14" spans="1:15" x14ac:dyDescent="0.25">
      <c r="A14" t="s">
        <v>35</v>
      </c>
      <c r="B14" s="5" t="s">
        <v>48</v>
      </c>
      <c r="C14">
        <v>0</v>
      </c>
      <c r="D14" s="2"/>
      <c r="E14">
        <v>85</v>
      </c>
      <c r="F14" s="2"/>
      <c r="J14">
        <v>274</v>
      </c>
      <c r="K14" s="2"/>
      <c r="L14">
        <v>10</v>
      </c>
      <c r="M14" s="2"/>
      <c r="N14" t="s">
        <v>35</v>
      </c>
      <c r="O14" s="5" t="s">
        <v>42</v>
      </c>
    </row>
    <row r="15" spans="1:15" x14ac:dyDescent="0.25">
      <c r="A15" t="s">
        <v>36</v>
      </c>
      <c r="C15">
        <v>1</v>
      </c>
      <c r="D15" s="2">
        <f>(C14+C15)/2</f>
        <v>0.5</v>
      </c>
      <c r="E15">
        <v>102</v>
      </c>
      <c r="F15" s="2">
        <f>(E14+E15)/2</f>
        <v>93.5</v>
      </c>
      <c r="J15">
        <v>248</v>
      </c>
      <c r="K15" s="2">
        <f>(J15+J14)/2</f>
        <v>261</v>
      </c>
      <c r="L15">
        <v>11</v>
      </c>
      <c r="M15" s="2">
        <f>(L15+L14)/2</f>
        <v>10.5</v>
      </c>
      <c r="N15" t="s">
        <v>36</v>
      </c>
    </row>
    <row r="16" spans="1:15" x14ac:dyDescent="0.25">
      <c r="B16" t="s">
        <v>16</v>
      </c>
      <c r="M16" t="s">
        <v>16</v>
      </c>
    </row>
    <row r="17" spans="1:15" x14ac:dyDescent="0.25">
      <c r="A17" t="s">
        <v>35</v>
      </c>
      <c r="B17" s="5" t="s">
        <v>49</v>
      </c>
      <c r="C17">
        <v>2</v>
      </c>
      <c r="D17" s="2"/>
      <c r="E17">
        <v>36</v>
      </c>
      <c r="F17" s="2"/>
      <c r="J17">
        <v>447</v>
      </c>
      <c r="K17" s="2"/>
      <c r="L17">
        <v>13</v>
      </c>
      <c r="M17" s="2"/>
      <c r="N17" t="s">
        <v>35</v>
      </c>
      <c r="O17" s="5" t="s">
        <v>43</v>
      </c>
    </row>
    <row r="18" spans="1:15" x14ac:dyDescent="0.25">
      <c r="A18" t="s">
        <v>36</v>
      </c>
      <c r="B18" s="5"/>
      <c r="C18">
        <v>9</v>
      </c>
      <c r="D18" s="2">
        <f>(C17+C18)/2</f>
        <v>5.5</v>
      </c>
      <c r="E18">
        <v>41</v>
      </c>
      <c r="F18" s="2">
        <f>(E17+E18)/2</f>
        <v>38.5</v>
      </c>
      <c r="J18">
        <v>440</v>
      </c>
      <c r="K18" s="2">
        <f>(J17+J18)/2</f>
        <v>443.5</v>
      </c>
      <c r="L18">
        <v>17</v>
      </c>
      <c r="M18" s="2">
        <f>(L17+L18)/2</f>
        <v>15</v>
      </c>
      <c r="N18" t="s">
        <v>36</v>
      </c>
      <c r="O18" s="5"/>
    </row>
    <row r="19" spans="1:15" x14ac:dyDescent="0.25">
      <c r="A19" t="s">
        <v>35</v>
      </c>
      <c r="B19" s="5" t="s">
        <v>50</v>
      </c>
      <c r="C19">
        <v>0</v>
      </c>
      <c r="D19" s="2"/>
      <c r="E19">
        <v>101</v>
      </c>
      <c r="F19" s="2"/>
      <c r="J19">
        <v>2864</v>
      </c>
      <c r="K19" s="2"/>
      <c r="L19">
        <v>53</v>
      </c>
      <c r="M19" s="2"/>
      <c r="N19" t="s">
        <v>35</v>
      </c>
      <c r="O19" s="5" t="s">
        <v>44</v>
      </c>
    </row>
    <row r="20" spans="1:15" x14ac:dyDescent="0.25">
      <c r="A20" t="s">
        <v>36</v>
      </c>
      <c r="B20" s="5"/>
      <c r="C20">
        <v>2</v>
      </c>
      <c r="D20" s="2">
        <f>(C19+C20)/2</f>
        <v>1</v>
      </c>
      <c r="E20">
        <v>126</v>
      </c>
      <c r="F20" s="2">
        <f>(E19+E20)/2</f>
        <v>113.5</v>
      </c>
      <c r="J20">
        <v>2790</v>
      </c>
      <c r="K20" s="2">
        <f>(J19+J20)/2</f>
        <v>2827</v>
      </c>
      <c r="L20">
        <v>80</v>
      </c>
      <c r="M20" s="2">
        <f>(L19+L20)/2</f>
        <v>66.5</v>
      </c>
      <c r="N20" t="s">
        <v>36</v>
      </c>
      <c r="O20" s="5"/>
    </row>
    <row r="21" spans="1:15" x14ac:dyDescent="0.25">
      <c r="A21" t="s">
        <v>35</v>
      </c>
      <c r="B21" s="5" t="s">
        <v>51</v>
      </c>
      <c r="C21">
        <v>73</v>
      </c>
      <c r="D21" s="2"/>
      <c r="E21">
        <v>63</v>
      </c>
      <c r="F21" s="2"/>
      <c r="J21">
        <v>104</v>
      </c>
      <c r="K21" s="2"/>
      <c r="L21">
        <v>2</v>
      </c>
      <c r="M21" s="2"/>
      <c r="N21" t="s">
        <v>35</v>
      </c>
      <c r="O21" s="5" t="s">
        <v>45</v>
      </c>
    </row>
    <row r="22" spans="1:15" x14ac:dyDescent="0.25">
      <c r="A22" t="s">
        <v>36</v>
      </c>
      <c r="C22">
        <v>94</v>
      </c>
      <c r="D22" s="2">
        <f>(C21+C22)/2</f>
        <v>83.5</v>
      </c>
      <c r="E22">
        <v>57</v>
      </c>
      <c r="F22" s="2">
        <f>(E21+E22)/2</f>
        <v>60</v>
      </c>
      <c r="J22">
        <v>86</v>
      </c>
      <c r="K22" s="2">
        <f>(J21+J22)/2</f>
        <v>95</v>
      </c>
      <c r="L22">
        <v>8</v>
      </c>
      <c r="M22" s="2">
        <f>(L21+L22)/2</f>
        <v>5</v>
      </c>
      <c r="N22" t="s">
        <v>36</v>
      </c>
    </row>
    <row r="30" spans="1:15" x14ac:dyDescent="0.25">
      <c r="H30" t="s">
        <v>15</v>
      </c>
    </row>
  </sheetData>
  <mergeCells count="4">
    <mergeCell ref="C9:D9"/>
    <mergeCell ref="E9:F9"/>
    <mergeCell ref="J9:K9"/>
    <mergeCell ref="L9:M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FBFB1-4D45-48D1-9E27-CA7330FF0B0D}">
  <dimension ref="A1:Q32"/>
  <sheetViews>
    <sheetView zoomScale="80" zoomScaleNormal="80" workbookViewId="0">
      <selection sqref="A1:B1"/>
    </sheetView>
  </sheetViews>
  <sheetFormatPr defaultRowHeight="15" x14ac:dyDescent="0.25"/>
  <cols>
    <col min="2" max="3" width="9.140625" customWidth="1"/>
    <col min="5" max="5" width="9.140625" customWidth="1"/>
    <col min="12" max="12" width="9.140625" customWidth="1"/>
    <col min="14" max="14" width="9.140625" customWidth="1"/>
    <col min="16" max="16" width="9.140625" customWidth="1"/>
  </cols>
  <sheetData>
    <row r="1" spans="1:17" x14ac:dyDescent="0.25">
      <c r="A1" s="1">
        <v>44287</v>
      </c>
      <c r="B1" t="s">
        <v>8</v>
      </c>
    </row>
    <row r="2" spans="1:17" x14ac:dyDescent="0.25">
      <c r="H2" t="s">
        <v>22</v>
      </c>
      <c r="I2" t="s">
        <v>17</v>
      </c>
    </row>
    <row r="3" spans="1:17" x14ac:dyDescent="0.25">
      <c r="L3" s="4" t="s">
        <v>1</v>
      </c>
      <c r="M3" s="4"/>
      <c r="N3" s="4" t="s">
        <v>2</v>
      </c>
      <c r="O3" s="4"/>
    </row>
    <row r="4" spans="1:17" x14ac:dyDescent="0.25">
      <c r="C4" s="4" t="s">
        <v>2</v>
      </c>
      <c r="D4" s="4"/>
      <c r="E4" s="4" t="s">
        <v>1</v>
      </c>
      <c r="F4" s="4"/>
      <c r="L4">
        <v>4039</v>
      </c>
      <c r="M4" s="2"/>
      <c r="N4">
        <v>153</v>
      </c>
      <c r="O4" s="2"/>
      <c r="P4" t="s">
        <v>3</v>
      </c>
      <c r="Q4" s="5" t="s">
        <v>40</v>
      </c>
    </row>
    <row r="5" spans="1:17" x14ac:dyDescent="0.25">
      <c r="A5" s="5" t="s">
        <v>46</v>
      </c>
      <c r="B5" t="s">
        <v>3</v>
      </c>
      <c r="C5">
        <v>16</v>
      </c>
      <c r="D5" s="2"/>
      <c r="E5">
        <v>444</v>
      </c>
      <c r="F5" s="2"/>
      <c r="L5">
        <v>3963</v>
      </c>
      <c r="M5" s="2">
        <f>(L4+L5)/2</f>
        <v>4001</v>
      </c>
      <c r="N5">
        <v>158</v>
      </c>
      <c r="O5" s="2">
        <f>(N4+N5)/2</f>
        <v>155.5</v>
      </c>
      <c r="P5" t="s">
        <v>4</v>
      </c>
    </row>
    <row r="6" spans="1:17" x14ac:dyDescent="0.25">
      <c r="B6" t="s">
        <v>4</v>
      </c>
      <c r="C6">
        <v>33</v>
      </c>
      <c r="D6" s="2">
        <f>(C5+C6)/2</f>
        <v>24.5</v>
      </c>
      <c r="E6">
        <v>437</v>
      </c>
      <c r="F6" s="2">
        <f>(E5+E6)/2</f>
        <v>440.5</v>
      </c>
      <c r="L6">
        <v>559</v>
      </c>
      <c r="M6" s="2"/>
      <c r="N6">
        <v>43</v>
      </c>
      <c r="O6" s="2"/>
      <c r="P6" t="s">
        <v>3</v>
      </c>
      <c r="Q6" s="5" t="s">
        <v>52</v>
      </c>
    </row>
    <row r="7" spans="1:17" x14ac:dyDescent="0.25">
      <c r="A7" s="5" t="s">
        <v>58</v>
      </c>
      <c r="B7" t="s">
        <v>3</v>
      </c>
      <c r="C7">
        <v>43</v>
      </c>
      <c r="D7" s="2"/>
      <c r="E7">
        <v>794</v>
      </c>
      <c r="F7" s="2"/>
      <c r="L7">
        <v>530</v>
      </c>
      <c r="M7" s="2">
        <f>(L6+L7)/2</f>
        <v>544.5</v>
      </c>
      <c r="N7">
        <v>30</v>
      </c>
      <c r="O7" s="2">
        <f>(N6+N7)/2</f>
        <v>36.5</v>
      </c>
      <c r="P7" t="s">
        <v>4</v>
      </c>
    </row>
    <row r="8" spans="1:17" x14ac:dyDescent="0.25">
      <c r="B8" t="s">
        <v>4</v>
      </c>
      <c r="C8">
        <v>50</v>
      </c>
      <c r="D8" s="2">
        <f>(C7+C8)/2</f>
        <v>46.5</v>
      </c>
      <c r="E8">
        <v>857</v>
      </c>
      <c r="F8" s="2">
        <f>(E7+E8)/2</f>
        <v>825.5</v>
      </c>
      <c r="L8">
        <v>265</v>
      </c>
      <c r="M8" s="2"/>
      <c r="N8">
        <v>33</v>
      </c>
      <c r="O8" s="2"/>
      <c r="P8" t="s">
        <v>3</v>
      </c>
      <c r="Q8" s="5" t="s">
        <v>41</v>
      </c>
    </row>
    <row r="9" spans="1:17" x14ac:dyDescent="0.25">
      <c r="A9" s="5" t="s">
        <v>47</v>
      </c>
      <c r="B9" t="s">
        <v>3</v>
      </c>
      <c r="C9">
        <v>6</v>
      </c>
      <c r="D9" s="2"/>
      <c r="E9">
        <v>35</v>
      </c>
      <c r="F9" s="2"/>
      <c r="L9">
        <v>318</v>
      </c>
      <c r="M9" s="2">
        <f>(L9+L8)/2</f>
        <v>291.5</v>
      </c>
      <c r="N9">
        <v>88</v>
      </c>
      <c r="O9" s="2">
        <f>(N9+N8)/2</f>
        <v>60.5</v>
      </c>
      <c r="P9" t="s">
        <v>4</v>
      </c>
    </row>
    <row r="10" spans="1:17" x14ac:dyDescent="0.25">
      <c r="B10" t="s">
        <v>4</v>
      </c>
      <c r="C10">
        <v>8</v>
      </c>
      <c r="D10" s="2">
        <f>(C9+C10)/2</f>
        <v>7</v>
      </c>
      <c r="E10">
        <v>18</v>
      </c>
      <c r="F10" s="2">
        <f>(E9+E10)/2</f>
        <v>26.5</v>
      </c>
      <c r="L10">
        <v>470</v>
      </c>
      <c r="M10" s="2"/>
      <c r="N10">
        <v>31</v>
      </c>
      <c r="O10" s="2"/>
      <c r="P10" t="s">
        <v>3</v>
      </c>
      <c r="Q10" s="5" t="s">
        <v>42</v>
      </c>
    </row>
    <row r="11" spans="1:17" x14ac:dyDescent="0.25">
      <c r="A11" s="5" t="s">
        <v>48</v>
      </c>
      <c r="B11" t="s">
        <v>3</v>
      </c>
      <c r="C11">
        <v>12</v>
      </c>
      <c r="D11" s="2"/>
      <c r="E11">
        <v>253</v>
      </c>
      <c r="F11" s="2"/>
      <c r="L11">
        <v>434</v>
      </c>
      <c r="M11" s="2">
        <f>(L11+L10)/2</f>
        <v>452</v>
      </c>
      <c r="N11">
        <v>26</v>
      </c>
      <c r="O11" s="2">
        <f>(N11+N10)/2</f>
        <v>28.5</v>
      </c>
      <c r="P11" t="s">
        <v>4</v>
      </c>
    </row>
    <row r="12" spans="1:17" x14ac:dyDescent="0.25">
      <c r="B12" t="s">
        <v>4</v>
      </c>
      <c r="C12">
        <v>12</v>
      </c>
      <c r="D12" s="2">
        <f>(C11+C12)/2</f>
        <v>12</v>
      </c>
      <c r="E12">
        <v>247</v>
      </c>
      <c r="F12" s="2">
        <f>(E11+E12)/2</f>
        <v>250</v>
      </c>
    </row>
    <row r="13" spans="1:17" x14ac:dyDescent="0.25">
      <c r="N13" t="s">
        <v>26</v>
      </c>
      <c r="O13" t="s">
        <v>19</v>
      </c>
    </row>
    <row r="14" spans="1:17" x14ac:dyDescent="0.25">
      <c r="C14" t="s">
        <v>23</v>
      </c>
      <c r="D14" t="s">
        <v>18</v>
      </c>
      <c r="L14">
        <v>573</v>
      </c>
      <c r="M14" s="2"/>
      <c r="N14">
        <v>41</v>
      </c>
      <c r="O14" s="2"/>
      <c r="P14" t="s">
        <v>3</v>
      </c>
      <c r="Q14" s="5" t="s">
        <v>53</v>
      </c>
    </row>
    <row r="15" spans="1:17" x14ac:dyDescent="0.25">
      <c r="L15">
        <v>495</v>
      </c>
      <c r="M15" s="2">
        <f>(L14+L15)/2</f>
        <v>534</v>
      </c>
      <c r="N15">
        <v>19</v>
      </c>
      <c r="O15" s="2">
        <f>(N14+N15)/2</f>
        <v>30</v>
      </c>
      <c r="P15" t="s">
        <v>4</v>
      </c>
    </row>
    <row r="16" spans="1:17" x14ac:dyDescent="0.25">
      <c r="L16">
        <v>1068</v>
      </c>
      <c r="M16" s="2"/>
      <c r="N16">
        <v>37</v>
      </c>
      <c r="O16" s="2"/>
      <c r="P16" t="s">
        <v>3</v>
      </c>
      <c r="Q16" s="5" t="s">
        <v>54</v>
      </c>
    </row>
    <row r="17" spans="1:17" x14ac:dyDescent="0.25">
      <c r="A17" s="5" t="s">
        <v>49</v>
      </c>
      <c r="B17" t="s">
        <v>3</v>
      </c>
      <c r="C17">
        <v>0</v>
      </c>
      <c r="D17" s="2"/>
      <c r="E17">
        <v>7</v>
      </c>
      <c r="F17" s="2"/>
      <c r="L17">
        <v>987</v>
      </c>
      <c r="M17" s="2">
        <f>(L16+L17)/2</f>
        <v>1027.5</v>
      </c>
      <c r="N17">
        <v>47</v>
      </c>
      <c r="O17" s="2">
        <f>(N16+N17)/2</f>
        <v>42</v>
      </c>
      <c r="P17" t="s">
        <v>4</v>
      </c>
    </row>
    <row r="18" spans="1:17" x14ac:dyDescent="0.25">
      <c r="B18" t="s">
        <v>4</v>
      </c>
      <c r="C18">
        <v>0</v>
      </c>
      <c r="D18" s="2">
        <f>(C17+C18)/2</f>
        <v>0</v>
      </c>
      <c r="E18">
        <v>11</v>
      </c>
      <c r="F18" s="2">
        <f>(E17+E18)/2</f>
        <v>9</v>
      </c>
      <c r="L18">
        <v>1361</v>
      </c>
      <c r="M18" s="2"/>
      <c r="N18">
        <v>15</v>
      </c>
      <c r="O18" s="2"/>
      <c r="P18" t="s">
        <v>3</v>
      </c>
      <c r="Q18" s="5" t="s">
        <v>55</v>
      </c>
    </row>
    <row r="19" spans="1:17" x14ac:dyDescent="0.25">
      <c r="A19" s="5" t="s">
        <v>59</v>
      </c>
      <c r="B19" t="s">
        <v>3</v>
      </c>
      <c r="C19">
        <v>15</v>
      </c>
      <c r="D19" s="2"/>
      <c r="E19">
        <v>838</v>
      </c>
      <c r="F19" s="2"/>
      <c r="L19">
        <v>1451</v>
      </c>
      <c r="M19" s="2">
        <f>(L19+L18)/2</f>
        <v>1406</v>
      </c>
      <c r="N19">
        <v>13</v>
      </c>
      <c r="O19" s="2">
        <f>(N19+N18)/2</f>
        <v>14</v>
      </c>
      <c r="P19" t="s">
        <v>4</v>
      </c>
    </row>
    <row r="20" spans="1:17" x14ac:dyDescent="0.25">
      <c r="B20" t="s">
        <v>4</v>
      </c>
      <c r="C20">
        <v>15</v>
      </c>
      <c r="D20" s="2">
        <f>(C19+C20)/2</f>
        <v>15</v>
      </c>
      <c r="E20">
        <v>911</v>
      </c>
      <c r="F20" s="2">
        <f>(E19+E20)/2</f>
        <v>874.5</v>
      </c>
      <c r="L20">
        <v>288</v>
      </c>
      <c r="M20" s="2"/>
      <c r="N20">
        <v>13</v>
      </c>
      <c r="O20" s="2"/>
      <c r="P20" t="s">
        <v>3</v>
      </c>
      <c r="Q20" s="5" t="s">
        <v>56</v>
      </c>
    </row>
    <row r="21" spans="1:17" x14ac:dyDescent="0.25">
      <c r="A21" s="5" t="s">
        <v>50</v>
      </c>
      <c r="B21" t="s">
        <v>3</v>
      </c>
      <c r="C21">
        <v>10</v>
      </c>
      <c r="D21" s="2"/>
      <c r="E21">
        <v>227</v>
      </c>
      <c r="F21" s="2"/>
      <c r="L21">
        <v>272</v>
      </c>
      <c r="M21" s="2">
        <f>(L20+L21)/2</f>
        <v>280</v>
      </c>
      <c r="N21">
        <v>11</v>
      </c>
      <c r="O21" s="2">
        <f>(N20+N21)/2</f>
        <v>12</v>
      </c>
      <c r="P21" t="s">
        <v>4</v>
      </c>
    </row>
    <row r="22" spans="1:17" x14ac:dyDescent="0.25">
      <c r="B22" t="s">
        <v>4</v>
      </c>
      <c r="C22">
        <v>14</v>
      </c>
      <c r="D22" s="2">
        <f>(C21+C22)/2</f>
        <v>12</v>
      </c>
      <c r="E22">
        <v>239</v>
      </c>
      <c r="F22" s="2">
        <f>(E21+E22)/2</f>
        <v>233</v>
      </c>
    </row>
    <row r="23" spans="1:17" x14ac:dyDescent="0.25">
      <c r="A23" s="5" t="s">
        <v>51</v>
      </c>
      <c r="B23" t="s">
        <v>3</v>
      </c>
      <c r="C23">
        <v>148</v>
      </c>
      <c r="D23" s="2"/>
      <c r="E23">
        <v>4228</v>
      </c>
      <c r="F23" s="2"/>
      <c r="L23" t="s">
        <v>25</v>
      </c>
      <c r="M23" t="s">
        <v>20</v>
      </c>
    </row>
    <row r="24" spans="1:17" x14ac:dyDescent="0.25">
      <c r="B24" t="s">
        <v>4</v>
      </c>
      <c r="C24">
        <v>179</v>
      </c>
      <c r="D24" s="2">
        <f>(C23+C24)/2</f>
        <v>163.5</v>
      </c>
      <c r="E24">
        <v>4242</v>
      </c>
      <c r="F24" s="2">
        <f>(E23+E24)/2</f>
        <v>4235</v>
      </c>
    </row>
    <row r="25" spans="1:17" x14ac:dyDescent="0.25">
      <c r="L25">
        <v>447</v>
      </c>
      <c r="M25" s="2"/>
      <c r="N25">
        <v>11</v>
      </c>
      <c r="O25" s="2"/>
      <c r="P25" t="s">
        <v>3</v>
      </c>
      <c r="Q25" s="5" t="s">
        <v>57</v>
      </c>
    </row>
    <row r="26" spans="1:17" x14ac:dyDescent="0.25">
      <c r="L26">
        <v>534</v>
      </c>
      <c r="M26" s="2">
        <f>(L25+L26)/2</f>
        <v>490.5</v>
      </c>
      <c r="N26">
        <v>9</v>
      </c>
      <c r="O26" s="2">
        <f>(N25+N26)/2</f>
        <v>10</v>
      </c>
      <c r="P26" t="s">
        <v>4</v>
      </c>
    </row>
    <row r="27" spans="1:17" x14ac:dyDescent="0.25">
      <c r="F27" t="s">
        <v>24</v>
      </c>
      <c r="G27" t="s">
        <v>21</v>
      </c>
      <c r="L27">
        <v>89</v>
      </c>
      <c r="M27" s="2"/>
      <c r="N27">
        <v>10</v>
      </c>
      <c r="O27" s="2"/>
      <c r="P27" t="s">
        <v>3</v>
      </c>
      <c r="Q27" s="5" t="s">
        <v>43</v>
      </c>
    </row>
    <row r="28" spans="1:17" x14ac:dyDescent="0.25">
      <c r="L28">
        <v>145</v>
      </c>
      <c r="M28" s="2">
        <f>(L27+L28)/2</f>
        <v>117</v>
      </c>
      <c r="N28">
        <v>35</v>
      </c>
      <c r="O28" s="2">
        <f>(N27+N28)/2</f>
        <v>22.5</v>
      </c>
      <c r="P28" t="s">
        <v>4</v>
      </c>
    </row>
    <row r="29" spans="1:17" x14ac:dyDescent="0.25">
      <c r="L29">
        <v>15</v>
      </c>
      <c r="M29" s="2"/>
      <c r="N29">
        <v>3</v>
      </c>
      <c r="O29" s="2"/>
      <c r="P29" t="s">
        <v>3</v>
      </c>
      <c r="Q29" s="5" t="s">
        <v>45</v>
      </c>
    </row>
    <row r="30" spans="1:17" x14ac:dyDescent="0.25">
      <c r="L30">
        <v>26</v>
      </c>
      <c r="M30" s="2">
        <f>(L30+L29)/2</f>
        <v>20.5</v>
      </c>
      <c r="N30">
        <v>1</v>
      </c>
      <c r="O30" s="2">
        <f>(N30+N29)/2</f>
        <v>2</v>
      </c>
      <c r="P30" t="s">
        <v>4</v>
      </c>
    </row>
    <row r="31" spans="1:17" x14ac:dyDescent="0.25">
      <c r="L31">
        <v>11</v>
      </c>
      <c r="M31" s="2"/>
      <c r="N31">
        <v>3</v>
      </c>
      <c r="O31" s="2"/>
      <c r="P31" t="s">
        <v>3</v>
      </c>
      <c r="Q31" s="5" t="s">
        <v>44</v>
      </c>
    </row>
    <row r="32" spans="1:17" x14ac:dyDescent="0.25">
      <c r="L32">
        <v>51</v>
      </c>
      <c r="M32" s="2">
        <f>(L31+L32)/2</f>
        <v>31</v>
      </c>
      <c r="N32">
        <v>10</v>
      </c>
      <c r="O32" s="2">
        <f>(N31+N32)/2</f>
        <v>6.5</v>
      </c>
      <c r="P32" t="s">
        <v>4</v>
      </c>
    </row>
  </sheetData>
  <mergeCells count="4">
    <mergeCell ref="C4:D4"/>
    <mergeCell ref="E4:F4"/>
    <mergeCell ref="L3:M3"/>
    <mergeCell ref="N3:O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EB880-6076-4F1C-BE75-DC9E97376CE3}">
  <dimension ref="A1:Q32"/>
  <sheetViews>
    <sheetView zoomScale="80" zoomScaleNormal="80" workbookViewId="0"/>
  </sheetViews>
  <sheetFormatPr defaultRowHeight="15" x14ac:dyDescent="0.25"/>
  <cols>
    <col min="2" max="3" width="9.140625" customWidth="1"/>
    <col min="5" max="5" width="9.140625" customWidth="1"/>
    <col min="12" max="12" width="9.140625" customWidth="1"/>
    <col min="14" max="14" width="9.140625" customWidth="1"/>
    <col min="16" max="16" width="9.140625" customWidth="1"/>
  </cols>
  <sheetData>
    <row r="1" spans="1:17" x14ac:dyDescent="0.25">
      <c r="A1" s="1">
        <v>44317</v>
      </c>
      <c r="B1" t="s">
        <v>8</v>
      </c>
    </row>
    <row r="2" spans="1:17" x14ac:dyDescent="0.25">
      <c r="H2" t="s">
        <v>22</v>
      </c>
      <c r="I2" t="s">
        <v>17</v>
      </c>
    </row>
    <row r="3" spans="1:17" x14ac:dyDescent="0.25">
      <c r="L3" s="4" t="s">
        <v>1</v>
      </c>
      <c r="M3" s="4"/>
      <c r="N3" s="4" t="s">
        <v>2</v>
      </c>
      <c r="O3" s="4"/>
    </row>
    <row r="4" spans="1:17" x14ac:dyDescent="0.25">
      <c r="C4" s="4" t="s">
        <v>2</v>
      </c>
      <c r="D4" s="4"/>
      <c r="E4" s="4" t="s">
        <v>1</v>
      </c>
      <c r="F4" s="4"/>
      <c r="L4">
        <v>4442</v>
      </c>
      <c r="M4" s="2"/>
      <c r="N4">
        <v>97</v>
      </c>
      <c r="O4" s="2"/>
      <c r="P4" t="s">
        <v>35</v>
      </c>
      <c r="Q4" s="5" t="s">
        <v>40</v>
      </c>
    </row>
    <row r="5" spans="1:17" x14ac:dyDescent="0.25">
      <c r="A5" s="5" t="s">
        <v>46</v>
      </c>
      <c r="B5" t="s">
        <v>35</v>
      </c>
      <c r="C5">
        <v>20</v>
      </c>
      <c r="D5" s="2"/>
      <c r="E5">
        <v>514</v>
      </c>
      <c r="F5" s="2"/>
      <c r="L5">
        <v>4655</v>
      </c>
      <c r="M5" s="2">
        <f>(L4+L5)/2</f>
        <v>4548.5</v>
      </c>
      <c r="N5">
        <v>140</v>
      </c>
      <c r="O5" s="2">
        <f>(N4+N5)/2</f>
        <v>118.5</v>
      </c>
      <c r="P5" t="s">
        <v>36</v>
      </c>
    </row>
    <row r="6" spans="1:17" x14ac:dyDescent="0.25">
      <c r="B6" t="s">
        <v>36</v>
      </c>
      <c r="C6">
        <v>21</v>
      </c>
      <c r="D6" s="2">
        <f>(C5+C6)/2</f>
        <v>20.5</v>
      </c>
      <c r="E6">
        <v>494</v>
      </c>
      <c r="F6" s="2">
        <f>(E5+E6)/2</f>
        <v>504</v>
      </c>
      <c r="L6">
        <v>514</v>
      </c>
      <c r="M6" s="2"/>
      <c r="N6">
        <v>12</v>
      </c>
      <c r="O6" s="2"/>
      <c r="P6" t="s">
        <v>35</v>
      </c>
      <c r="Q6" s="5" t="s">
        <v>52</v>
      </c>
    </row>
    <row r="7" spans="1:17" x14ac:dyDescent="0.25">
      <c r="A7" s="5" t="s">
        <v>58</v>
      </c>
      <c r="B7" t="s">
        <v>35</v>
      </c>
      <c r="C7">
        <v>30</v>
      </c>
      <c r="D7" s="2"/>
      <c r="E7">
        <v>791</v>
      </c>
      <c r="F7" s="2"/>
      <c r="L7">
        <v>539</v>
      </c>
      <c r="M7" s="2">
        <f>(L6+L7)/2</f>
        <v>526.5</v>
      </c>
      <c r="N7">
        <v>23</v>
      </c>
      <c r="O7" s="2">
        <f>(N6+N7)/2</f>
        <v>17.5</v>
      </c>
      <c r="P7" t="s">
        <v>36</v>
      </c>
    </row>
    <row r="8" spans="1:17" x14ac:dyDescent="0.25">
      <c r="B8" t="s">
        <v>36</v>
      </c>
      <c r="C8">
        <v>46</v>
      </c>
      <c r="D8" s="2">
        <f>(C7+C8)/2</f>
        <v>38</v>
      </c>
      <c r="E8">
        <v>807</v>
      </c>
      <c r="F8" s="2">
        <f>(E7+E8)/2</f>
        <v>799</v>
      </c>
      <c r="L8">
        <v>261</v>
      </c>
      <c r="M8" s="2"/>
      <c r="N8">
        <v>30</v>
      </c>
      <c r="O8" s="2"/>
      <c r="P8" t="s">
        <v>35</v>
      </c>
      <c r="Q8" s="5" t="s">
        <v>41</v>
      </c>
    </row>
    <row r="9" spans="1:17" x14ac:dyDescent="0.25">
      <c r="A9" s="5" t="s">
        <v>47</v>
      </c>
      <c r="B9" t="s">
        <v>35</v>
      </c>
      <c r="C9">
        <v>5</v>
      </c>
      <c r="D9" s="2"/>
      <c r="E9">
        <v>51</v>
      </c>
      <c r="F9" s="2"/>
      <c r="L9">
        <v>251</v>
      </c>
      <c r="M9" s="2">
        <f>(L9+L8)/2</f>
        <v>256</v>
      </c>
      <c r="N9">
        <v>45</v>
      </c>
      <c r="O9" s="2">
        <f>(N9+N8)/2</f>
        <v>37.5</v>
      </c>
      <c r="P9" t="s">
        <v>36</v>
      </c>
    </row>
    <row r="10" spans="1:17" x14ac:dyDescent="0.25">
      <c r="B10" t="s">
        <v>36</v>
      </c>
      <c r="C10">
        <v>6</v>
      </c>
      <c r="D10" s="2">
        <f>(C9+C10)/2</f>
        <v>5.5</v>
      </c>
      <c r="E10">
        <v>57</v>
      </c>
      <c r="F10" s="2">
        <f>(E9+E10)/2</f>
        <v>54</v>
      </c>
      <c r="L10">
        <v>449</v>
      </c>
      <c r="M10" s="2"/>
      <c r="N10">
        <v>13</v>
      </c>
      <c r="O10" s="2"/>
      <c r="P10" t="s">
        <v>35</v>
      </c>
      <c r="Q10" s="5" t="s">
        <v>42</v>
      </c>
    </row>
    <row r="11" spans="1:17" x14ac:dyDescent="0.25">
      <c r="A11" s="5" t="s">
        <v>48</v>
      </c>
      <c r="B11" t="s">
        <v>35</v>
      </c>
      <c r="C11">
        <v>5</v>
      </c>
      <c r="D11" s="2"/>
      <c r="E11">
        <v>252</v>
      </c>
      <c r="F11" s="2"/>
      <c r="L11">
        <v>462</v>
      </c>
      <c r="M11" s="2">
        <f>(L11+L10)/2</f>
        <v>455.5</v>
      </c>
      <c r="N11">
        <v>22</v>
      </c>
      <c r="O11" s="2">
        <f>(N11+N10)/2</f>
        <v>17.5</v>
      </c>
      <c r="P11" t="s">
        <v>36</v>
      </c>
    </row>
    <row r="12" spans="1:17" x14ac:dyDescent="0.25">
      <c r="B12" t="s">
        <v>36</v>
      </c>
      <c r="C12">
        <v>9</v>
      </c>
      <c r="D12" s="2">
        <f>(C11+C12)/2</f>
        <v>7</v>
      </c>
      <c r="E12">
        <v>258</v>
      </c>
      <c r="F12" s="2">
        <f>(E11+E12)/2</f>
        <v>255</v>
      </c>
    </row>
    <row r="13" spans="1:17" x14ac:dyDescent="0.25">
      <c r="N13" t="s">
        <v>26</v>
      </c>
      <c r="O13" t="s">
        <v>19</v>
      </c>
    </row>
    <row r="14" spans="1:17" x14ac:dyDescent="0.25">
      <c r="C14" t="s">
        <v>23</v>
      </c>
      <c r="D14" t="s">
        <v>18</v>
      </c>
      <c r="L14">
        <v>515</v>
      </c>
      <c r="M14" s="2"/>
      <c r="N14">
        <v>13</v>
      </c>
      <c r="O14" s="2"/>
      <c r="P14" t="s">
        <v>35</v>
      </c>
      <c r="Q14" s="5" t="s">
        <v>53</v>
      </c>
    </row>
    <row r="15" spans="1:17" x14ac:dyDescent="0.25">
      <c r="L15">
        <v>547</v>
      </c>
      <c r="M15" s="2">
        <f>(L14+L15)/2</f>
        <v>531</v>
      </c>
      <c r="N15">
        <v>21</v>
      </c>
      <c r="O15" s="2">
        <f>(N14+N15)/2</f>
        <v>17</v>
      </c>
      <c r="P15" t="s">
        <v>36</v>
      </c>
    </row>
    <row r="16" spans="1:17" x14ac:dyDescent="0.25">
      <c r="L16">
        <v>999</v>
      </c>
      <c r="M16" s="2"/>
      <c r="N16">
        <v>25</v>
      </c>
      <c r="O16" s="2"/>
      <c r="P16" t="s">
        <v>35</v>
      </c>
      <c r="Q16" s="5" t="s">
        <v>54</v>
      </c>
    </row>
    <row r="17" spans="1:17" x14ac:dyDescent="0.25">
      <c r="A17" s="5" t="s">
        <v>49</v>
      </c>
      <c r="B17" t="s">
        <v>35</v>
      </c>
      <c r="C17">
        <v>0</v>
      </c>
      <c r="D17" s="2"/>
      <c r="E17">
        <v>7</v>
      </c>
      <c r="F17" s="2"/>
      <c r="L17">
        <v>963</v>
      </c>
      <c r="M17" s="2">
        <f>(L16+L17)/2</f>
        <v>981</v>
      </c>
      <c r="N17">
        <v>34</v>
      </c>
      <c r="O17" s="2">
        <f>(N16+N17)/2</f>
        <v>29.5</v>
      </c>
      <c r="P17" t="s">
        <v>36</v>
      </c>
    </row>
    <row r="18" spans="1:17" x14ac:dyDescent="0.25">
      <c r="B18" t="s">
        <v>36</v>
      </c>
      <c r="C18">
        <v>0</v>
      </c>
      <c r="D18" s="2">
        <f>(C17+C18)/2</f>
        <v>0</v>
      </c>
      <c r="E18">
        <v>4</v>
      </c>
      <c r="F18" s="2">
        <f>(E17+E18)/2</f>
        <v>5.5</v>
      </c>
      <c r="L18">
        <v>1372</v>
      </c>
      <c r="M18" s="2"/>
      <c r="N18">
        <v>11</v>
      </c>
      <c r="O18" s="2"/>
      <c r="P18" t="s">
        <v>35</v>
      </c>
      <c r="Q18" s="5" t="s">
        <v>55</v>
      </c>
    </row>
    <row r="19" spans="1:17" x14ac:dyDescent="0.25">
      <c r="A19" s="5" t="s">
        <v>59</v>
      </c>
      <c r="B19" t="s">
        <v>35</v>
      </c>
      <c r="C19">
        <v>6</v>
      </c>
      <c r="D19" s="2"/>
      <c r="E19">
        <v>978</v>
      </c>
      <c r="F19" s="2"/>
      <c r="L19">
        <v>1370</v>
      </c>
      <c r="M19" s="2">
        <f>(L19+L18)/2</f>
        <v>1371</v>
      </c>
      <c r="N19">
        <v>18</v>
      </c>
      <c r="O19" s="2">
        <f>(N19+N18)/2</f>
        <v>14.5</v>
      </c>
      <c r="P19" t="s">
        <v>36</v>
      </c>
    </row>
    <row r="20" spans="1:17" x14ac:dyDescent="0.25">
      <c r="B20" t="s">
        <v>36</v>
      </c>
      <c r="C20">
        <v>8</v>
      </c>
      <c r="D20" s="2">
        <f>(C19+C20)/2</f>
        <v>7</v>
      </c>
      <c r="E20">
        <v>997</v>
      </c>
      <c r="F20" s="2">
        <f>(E19+E20)/2</f>
        <v>987.5</v>
      </c>
      <c r="L20">
        <v>300</v>
      </c>
      <c r="M20" s="2"/>
      <c r="N20">
        <v>5</v>
      </c>
      <c r="O20" s="2"/>
      <c r="P20" t="s">
        <v>35</v>
      </c>
      <c r="Q20" s="5" t="s">
        <v>56</v>
      </c>
    </row>
    <row r="21" spans="1:17" x14ac:dyDescent="0.25">
      <c r="A21" s="5" t="s">
        <v>50</v>
      </c>
      <c r="B21" t="s">
        <v>35</v>
      </c>
      <c r="C21">
        <v>5</v>
      </c>
      <c r="D21" s="2"/>
      <c r="E21">
        <v>250</v>
      </c>
      <c r="F21" s="2"/>
      <c r="L21">
        <v>297</v>
      </c>
      <c r="M21" s="2">
        <f>(L20+L21)/2</f>
        <v>298.5</v>
      </c>
      <c r="N21">
        <v>9</v>
      </c>
      <c r="O21" s="2">
        <f>(N20+N21)/2</f>
        <v>7</v>
      </c>
      <c r="P21" t="s">
        <v>36</v>
      </c>
    </row>
    <row r="22" spans="1:17" x14ac:dyDescent="0.25">
      <c r="B22" t="s">
        <v>36</v>
      </c>
      <c r="C22">
        <v>6</v>
      </c>
      <c r="D22" s="2">
        <f>(C21+C22)/2</f>
        <v>5.5</v>
      </c>
      <c r="E22">
        <v>232</v>
      </c>
      <c r="F22" s="2">
        <f>(E21+E22)/2</f>
        <v>241</v>
      </c>
    </row>
    <row r="23" spans="1:17" x14ac:dyDescent="0.25">
      <c r="A23" s="5" t="s">
        <v>51</v>
      </c>
      <c r="B23" t="s">
        <v>35</v>
      </c>
      <c r="C23">
        <v>105</v>
      </c>
      <c r="D23" s="2"/>
      <c r="E23">
        <v>4629</v>
      </c>
      <c r="F23" s="2"/>
      <c r="L23" t="s">
        <v>25</v>
      </c>
      <c r="M23" t="s">
        <v>20</v>
      </c>
    </row>
    <row r="24" spans="1:17" x14ac:dyDescent="0.25">
      <c r="B24" t="s">
        <v>36</v>
      </c>
      <c r="C24">
        <v>155</v>
      </c>
      <c r="D24" s="2">
        <f>(C23+C24)/2</f>
        <v>130</v>
      </c>
      <c r="E24">
        <v>4732</v>
      </c>
      <c r="F24" s="2">
        <f>(E23+E24)/2</f>
        <v>4680.5</v>
      </c>
    </row>
    <row r="25" spans="1:17" x14ac:dyDescent="0.25">
      <c r="L25">
        <v>752</v>
      </c>
      <c r="M25" s="2"/>
      <c r="N25">
        <v>5</v>
      </c>
      <c r="O25" s="2"/>
      <c r="P25" t="s">
        <v>35</v>
      </c>
      <c r="Q25" s="5" t="s">
        <v>57</v>
      </c>
    </row>
    <row r="26" spans="1:17" x14ac:dyDescent="0.25">
      <c r="L26">
        <v>801</v>
      </c>
      <c r="M26" s="2">
        <f>(L25+L26)/2</f>
        <v>776.5</v>
      </c>
      <c r="N26">
        <v>9</v>
      </c>
      <c r="O26" s="2">
        <f>(N25+N26)/2</f>
        <v>7</v>
      </c>
      <c r="P26" t="s">
        <v>36</v>
      </c>
    </row>
    <row r="27" spans="1:17" x14ac:dyDescent="0.25">
      <c r="F27" t="s">
        <v>24</v>
      </c>
      <c r="G27" t="s">
        <v>21</v>
      </c>
      <c r="L27">
        <v>171</v>
      </c>
      <c r="M27" s="2"/>
      <c r="N27">
        <v>22</v>
      </c>
      <c r="O27" s="2"/>
      <c r="P27" t="s">
        <v>35</v>
      </c>
      <c r="Q27" s="5" t="s">
        <v>43</v>
      </c>
    </row>
    <row r="28" spans="1:17" x14ac:dyDescent="0.25">
      <c r="L28">
        <v>178</v>
      </c>
      <c r="M28" s="2">
        <f>(L27+L28)/2</f>
        <v>174.5</v>
      </c>
      <c r="N28">
        <v>26</v>
      </c>
      <c r="O28" s="2">
        <f>(N27+N28)/2</f>
        <v>24</v>
      </c>
      <c r="P28" t="s">
        <v>36</v>
      </c>
    </row>
    <row r="29" spans="1:17" x14ac:dyDescent="0.25">
      <c r="L29">
        <v>27</v>
      </c>
      <c r="M29" s="2"/>
      <c r="N29">
        <v>0</v>
      </c>
      <c r="O29" s="2"/>
      <c r="P29" t="s">
        <v>35</v>
      </c>
      <c r="Q29" s="5" t="s">
        <v>45</v>
      </c>
    </row>
    <row r="30" spans="1:17" x14ac:dyDescent="0.25">
      <c r="L30">
        <v>25</v>
      </c>
      <c r="M30" s="2">
        <f>(L30+L29)/2</f>
        <v>26</v>
      </c>
      <c r="N30">
        <v>0</v>
      </c>
      <c r="O30" s="2">
        <f>(N30+N29)/2</f>
        <v>0</v>
      </c>
      <c r="P30" t="s">
        <v>36</v>
      </c>
    </row>
    <row r="31" spans="1:17" x14ac:dyDescent="0.25">
      <c r="L31">
        <v>41</v>
      </c>
      <c r="M31" s="2"/>
      <c r="N31">
        <v>1</v>
      </c>
      <c r="O31" s="2"/>
      <c r="P31" t="s">
        <v>35</v>
      </c>
      <c r="Q31" s="5" t="s">
        <v>44</v>
      </c>
    </row>
    <row r="32" spans="1:17" x14ac:dyDescent="0.25">
      <c r="L32">
        <v>34</v>
      </c>
      <c r="M32" s="2">
        <f>(L31+L32)/2</f>
        <v>37.5</v>
      </c>
      <c r="N32">
        <v>6</v>
      </c>
      <c r="O32" s="2">
        <f>(N31+N32)/2</f>
        <v>3.5</v>
      </c>
      <c r="P32" t="s">
        <v>36</v>
      </c>
    </row>
  </sheetData>
  <mergeCells count="4">
    <mergeCell ref="L3:M3"/>
    <mergeCell ref="N3:O3"/>
    <mergeCell ref="C4:D4"/>
    <mergeCell ref="E4:F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14CF5-24FD-45CB-8489-11A47206C910}">
  <dimension ref="A1:O30"/>
  <sheetViews>
    <sheetView workbookViewId="0">
      <selection sqref="A1:B1"/>
    </sheetView>
  </sheetViews>
  <sheetFormatPr defaultRowHeight="15" x14ac:dyDescent="0.25"/>
  <sheetData>
    <row r="1" spans="1:15" x14ac:dyDescent="0.25">
      <c r="A1" s="1">
        <v>44287</v>
      </c>
      <c r="B1" t="s">
        <v>8</v>
      </c>
    </row>
    <row r="3" spans="1:15" x14ac:dyDescent="0.25">
      <c r="H3" t="s">
        <v>27</v>
      </c>
    </row>
    <row r="9" spans="1:15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5" x14ac:dyDescent="0.25">
      <c r="A10" t="s">
        <v>3</v>
      </c>
      <c r="B10" s="5" t="s">
        <v>46</v>
      </c>
      <c r="C10" s="6">
        <v>29</v>
      </c>
      <c r="D10" s="2"/>
      <c r="E10">
        <v>1131</v>
      </c>
      <c r="F10" s="2"/>
      <c r="J10">
        <v>3</v>
      </c>
      <c r="K10" s="2"/>
      <c r="L10">
        <v>69</v>
      </c>
      <c r="M10" s="2"/>
      <c r="N10" t="s">
        <v>3</v>
      </c>
      <c r="O10" s="5" t="s">
        <v>40</v>
      </c>
    </row>
    <row r="11" spans="1:15" x14ac:dyDescent="0.25">
      <c r="A11" t="s">
        <v>4</v>
      </c>
      <c r="C11" s="6">
        <v>25</v>
      </c>
      <c r="D11" s="2">
        <f>(C10+C11)/2</f>
        <v>27</v>
      </c>
      <c r="E11">
        <v>1035</v>
      </c>
      <c r="F11" s="2">
        <f>(E10+E11)/2</f>
        <v>1083</v>
      </c>
      <c r="J11">
        <v>7</v>
      </c>
      <c r="K11" s="2">
        <f>(J10+J11)/2</f>
        <v>5</v>
      </c>
      <c r="L11">
        <v>108</v>
      </c>
      <c r="M11" s="2">
        <f>(L10+L11)/2</f>
        <v>88.5</v>
      </c>
      <c r="N11" t="s">
        <v>4</v>
      </c>
    </row>
    <row r="12" spans="1:15" x14ac:dyDescent="0.25">
      <c r="A12" t="s">
        <v>3</v>
      </c>
      <c r="B12" s="5" t="s">
        <v>47</v>
      </c>
      <c r="C12" s="6">
        <v>49</v>
      </c>
      <c r="D12" s="2"/>
      <c r="E12">
        <v>1</v>
      </c>
      <c r="F12" s="2"/>
      <c r="J12">
        <v>1</v>
      </c>
      <c r="K12" s="2"/>
      <c r="L12">
        <v>7</v>
      </c>
      <c r="M12" s="2"/>
      <c r="N12" t="s">
        <v>3</v>
      </c>
      <c r="O12" s="5" t="s">
        <v>41</v>
      </c>
    </row>
    <row r="13" spans="1:15" x14ac:dyDescent="0.25">
      <c r="A13" t="s">
        <v>4</v>
      </c>
      <c r="C13" s="6">
        <v>37</v>
      </c>
      <c r="D13" s="2">
        <f>(C12+C13)/2</f>
        <v>43</v>
      </c>
      <c r="E13">
        <v>0</v>
      </c>
      <c r="F13" s="2">
        <f>(E12+E13)/2</f>
        <v>0.5</v>
      </c>
      <c r="J13">
        <v>0</v>
      </c>
      <c r="K13" s="2">
        <f>(J12+J13)/2</f>
        <v>0.5</v>
      </c>
      <c r="L13">
        <v>4</v>
      </c>
      <c r="M13" s="2">
        <f>(L12+L13)/2</f>
        <v>5.5</v>
      </c>
      <c r="N13" t="s">
        <v>4</v>
      </c>
    </row>
    <row r="14" spans="1:15" x14ac:dyDescent="0.25">
      <c r="A14" t="s">
        <v>3</v>
      </c>
      <c r="B14" s="5" t="s">
        <v>48</v>
      </c>
      <c r="C14" s="6">
        <v>28</v>
      </c>
      <c r="D14" s="2"/>
      <c r="E14">
        <v>4</v>
      </c>
      <c r="F14" s="2"/>
      <c r="J14">
        <v>3</v>
      </c>
      <c r="K14" s="2"/>
      <c r="L14">
        <v>33</v>
      </c>
      <c r="M14" s="2"/>
      <c r="N14" t="s">
        <v>3</v>
      </c>
      <c r="O14" s="5" t="s">
        <v>42</v>
      </c>
    </row>
    <row r="15" spans="1:15" x14ac:dyDescent="0.25">
      <c r="A15" t="s">
        <v>4</v>
      </c>
      <c r="C15" s="6">
        <v>17</v>
      </c>
      <c r="D15" s="2">
        <f>(C14+C15)/2</f>
        <v>22.5</v>
      </c>
      <c r="E15">
        <v>8</v>
      </c>
      <c r="F15" s="2">
        <f>(E14+E15)/2</f>
        <v>6</v>
      </c>
      <c r="J15">
        <v>4</v>
      </c>
      <c r="K15" s="2">
        <f>(J15+J14)/2</f>
        <v>3.5</v>
      </c>
      <c r="L15">
        <v>24</v>
      </c>
      <c r="M15" s="2">
        <f>(L15+L14)/2</f>
        <v>28.5</v>
      </c>
      <c r="N15" t="s">
        <v>4</v>
      </c>
    </row>
    <row r="16" spans="1:15" x14ac:dyDescent="0.25">
      <c r="B16" t="s">
        <v>29</v>
      </c>
      <c r="C16" s="6"/>
      <c r="M16" t="s">
        <v>30</v>
      </c>
    </row>
    <row r="17" spans="1:15" x14ac:dyDescent="0.25">
      <c r="A17" t="s">
        <v>3</v>
      </c>
      <c r="B17" s="5" t="s">
        <v>49</v>
      </c>
      <c r="C17" s="6">
        <v>37</v>
      </c>
      <c r="D17" s="2"/>
      <c r="E17">
        <v>0</v>
      </c>
      <c r="F17" s="2"/>
      <c r="J17">
        <v>0</v>
      </c>
      <c r="K17" s="2"/>
      <c r="L17">
        <v>6</v>
      </c>
      <c r="M17" s="2"/>
      <c r="N17" t="s">
        <v>3</v>
      </c>
      <c r="O17" s="5" t="s">
        <v>43</v>
      </c>
    </row>
    <row r="18" spans="1:15" x14ac:dyDescent="0.25">
      <c r="A18" t="s">
        <v>4</v>
      </c>
      <c r="C18" s="6">
        <v>54</v>
      </c>
      <c r="D18" s="2">
        <f>(C17+C18)/2</f>
        <v>45.5</v>
      </c>
      <c r="E18">
        <v>0</v>
      </c>
      <c r="F18" s="2">
        <f>(E17+E18)/2</f>
        <v>0</v>
      </c>
      <c r="J18">
        <v>0</v>
      </c>
      <c r="K18" s="2">
        <f>(J17+J18)/2</f>
        <v>0</v>
      </c>
      <c r="L18">
        <v>4</v>
      </c>
      <c r="M18" s="2">
        <f>(L17+L18)/2</f>
        <v>5</v>
      </c>
      <c r="N18" t="s">
        <v>4</v>
      </c>
    </row>
    <row r="19" spans="1:15" x14ac:dyDescent="0.25">
      <c r="A19" t="s">
        <v>3</v>
      </c>
      <c r="B19" s="5" t="s">
        <v>50</v>
      </c>
      <c r="C19" s="6">
        <v>39</v>
      </c>
      <c r="D19" s="2"/>
      <c r="E19">
        <v>0</v>
      </c>
      <c r="F19" s="2"/>
      <c r="J19">
        <v>0</v>
      </c>
      <c r="K19" s="2"/>
      <c r="L19">
        <v>66</v>
      </c>
      <c r="M19" s="2"/>
      <c r="N19" t="s">
        <v>3</v>
      </c>
      <c r="O19" s="5" t="s">
        <v>44</v>
      </c>
    </row>
    <row r="20" spans="1:15" x14ac:dyDescent="0.25">
      <c r="A20" t="s">
        <v>4</v>
      </c>
      <c r="C20" s="6">
        <v>43</v>
      </c>
      <c r="D20" s="2">
        <f>(C19+C20)/2</f>
        <v>41</v>
      </c>
      <c r="E20">
        <v>0</v>
      </c>
      <c r="F20" s="2">
        <f>(E19+E20)/2</f>
        <v>0</v>
      </c>
      <c r="J20">
        <v>0</v>
      </c>
      <c r="K20" s="2">
        <f>(J19+J20)/2</f>
        <v>0</v>
      </c>
      <c r="L20">
        <v>67</v>
      </c>
      <c r="M20" s="2">
        <f>(L19+L20)/2</f>
        <v>66.5</v>
      </c>
      <c r="N20" t="s">
        <v>4</v>
      </c>
    </row>
    <row r="21" spans="1:15" x14ac:dyDescent="0.25">
      <c r="A21" t="s">
        <v>3</v>
      </c>
      <c r="B21" s="5" t="s">
        <v>51</v>
      </c>
      <c r="C21" s="6">
        <v>85</v>
      </c>
      <c r="D21" s="2"/>
      <c r="E21">
        <v>0</v>
      </c>
      <c r="F21" s="2"/>
      <c r="J21">
        <v>911</v>
      </c>
      <c r="K21" s="2"/>
      <c r="L21">
        <v>49</v>
      </c>
      <c r="M21" s="2"/>
      <c r="N21" t="s">
        <v>3</v>
      </c>
      <c r="O21" s="5" t="s">
        <v>45</v>
      </c>
    </row>
    <row r="22" spans="1:15" x14ac:dyDescent="0.25">
      <c r="A22" t="s">
        <v>4</v>
      </c>
      <c r="C22" s="6">
        <v>71</v>
      </c>
      <c r="D22" s="2">
        <f>(C21+C22)/2</f>
        <v>78</v>
      </c>
      <c r="E22">
        <v>1</v>
      </c>
      <c r="F22" s="2">
        <f>(E21+E22)/2</f>
        <v>0.5</v>
      </c>
      <c r="J22">
        <v>1011</v>
      </c>
      <c r="K22" s="2">
        <f>(J21+J22)/2</f>
        <v>961</v>
      </c>
      <c r="L22">
        <v>73</v>
      </c>
      <c r="M22" s="2">
        <f>(L21+L22)/2</f>
        <v>61</v>
      </c>
      <c r="N22" t="s">
        <v>4</v>
      </c>
    </row>
    <row r="30" spans="1:15" x14ac:dyDescent="0.25">
      <c r="H30" t="s">
        <v>28</v>
      </c>
    </row>
  </sheetData>
  <mergeCells count="4">
    <mergeCell ref="C9:D9"/>
    <mergeCell ref="E9:F9"/>
    <mergeCell ref="J9:K9"/>
    <mergeCell ref="L9:M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5131E-CE5D-4BF1-8AC4-2AB5228CEDE6}">
  <dimension ref="A1:O30"/>
  <sheetViews>
    <sheetView topLeftCell="A4" workbookViewId="0">
      <selection activeCell="B10" sqref="B10"/>
    </sheetView>
  </sheetViews>
  <sheetFormatPr defaultRowHeight="15" x14ac:dyDescent="0.25"/>
  <sheetData>
    <row r="1" spans="1:15" x14ac:dyDescent="0.25">
      <c r="A1" s="1">
        <v>44317</v>
      </c>
      <c r="B1" t="s">
        <v>8</v>
      </c>
    </row>
    <row r="3" spans="1:15" x14ac:dyDescent="0.25">
      <c r="H3" t="s">
        <v>27</v>
      </c>
    </row>
    <row r="9" spans="1:15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5" x14ac:dyDescent="0.25">
      <c r="A10" t="s">
        <v>35</v>
      </c>
      <c r="B10" s="5" t="s">
        <v>46</v>
      </c>
      <c r="C10" s="6">
        <v>18</v>
      </c>
      <c r="D10" s="2"/>
      <c r="E10">
        <v>910</v>
      </c>
      <c r="F10" s="2"/>
      <c r="J10">
        <v>1</v>
      </c>
      <c r="K10" s="2"/>
      <c r="L10">
        <v>43</v>
      </c>
      <c r="M10" s="2"/>
      <c r="N10" t="s">
        <v>35</v>
      </c>
      <c r="O10" s="5" t="s">
        <v>40</v>
      </c>
    </row>
    <row r="11" spans="1:15" x14ac:dyDescent="0.25">
      <c r="A11" t="s">
        <v>36</v>
      </c>
      <c r="C11" s="6">
        <v>30</v>
      </c>
      <c r="D11" s="2">
        <f>(C10+C11)/2</f>
        <v>24</v>
      </c>
      <c r="E11">
        <v>879</v>
      </c>
      <c r="F11" s="2">
        <f>(E10+E11)/2</f>
        <v>894.5</v>
      </c>
      <c r="J11">
        <v>0</v>
      </c>
      <c r="K11" s="2">
        <f>(J10+J11)/2</f>
        <v>0.5</v>
      </c>
      <c r="L11">
        <v>64</v>
      </c>
      <c r="M11" s="2">
        <f>(L10+L11)/2</f>
        <v>53.5</v>
      </c>
      <c r="N11" t="s">
        <v>36</v>
      </c>
    </row>
    <row r="12" spans="1:15" x14ac:dyDescent="0.25">
      <c r="A12" t="s">
        <v>35</v>
      </c>
      <c r="B12" s="5" t="s">
        <v>47</v>
      </c>
      <c r="C12" s="6">
        <v>34</v>
      </c>
      <c r="D12" s="2"/>
      <c r="E12">
        <v>5</v>
      </c>
      <c r="F12" s="2"/>
      <c r="J12">
        <v>2</v>
      </c>
      <c r="K12" s="2"/>
      <c r="L12">
        <v>1</v>
      </c>
      <c r="M12" s="2"/>
      <c r="N12" t="s">
        <v>35</v>
      </c>
      <c r="O12" s="5" t="s">
        <v>41</v>
      </c>
    </row>
    <row r="13" spans="1:15" x14ac:dyDescent="0.25">
      <c r="A13" t="s">
        <v>36</v>
      </c>
      <c r="C13" s="6">
        <v>38</v>
      </c>
      <c r="D13" s="2">
        <f>(C12+C13)/2</f>
        <v>36</v>
      </c>
      <c r="E13">
        <v>1</v>
      </c>
      <c r="F13" s="2">
        <f>(E12+E13)/2</f>
        <v>3</v>
      </c>
      <c r="J13">
        <v>0</v>
      </c>
      <c r="K13" s="2">
        <f>(J12+J13)/2</f>
        <v>1</v>
      </c>
      <c r="L13">
        <v>0</v>
      </c>
      <c r="M13" s="2">
        <f>(L12+L13)/2</f>
        <v>0.5</v>
      </c>
      <c r="N13" t="s">
        <v>36</v>
      </c>
    </row>
    <row r="14" spans="1:15" x14ac:dyDescent="0.25">
      <c r="A14" t="s">
        <v>35</v>
      </c>
      <c r="B14" s="5" t="s">
        <v>48</v>
      </c>
      <c r="C14" s="6">
        <v>15</v>
      </c>
      <c r="D14" s="2"/>
      <c r="E14">
        <v>1</v>
      </c>
      <c r="F14" s="2"/>
      <c r="J14">
        <v>0</v>
      </c>
      <c r="K14" s="2"/>
      <c r="L14">
        <v>28</v>
      </c>
      <c r="M14" s="2"/>
      <c r="N14" t="s">
        <v>35</v>
      </c>
      <c r="O14" s="5" t="s">
        <v>42</v>
      </c>
    </row>
    <row r="15" spans="1:15" x14ac:dyDescent="0.25">
      <c r="A15" t="s">
        <v>36</v>
      </c>
      <c r="C15" s="6">
        <v>32</v>
      </c>
      <c r="D15" s="2">
        <f>(C14+C15)/2</f>
        <v>23.5</v>
      </c>
      <c r="E15">
        <v>0</v>
      </c>
      <c r="F15" s="2">
        <f>(E14+E15)/2</f>
        <v>0.5</v>
      </c>
      <c r="J15">
        <v>2</v>
      </c>
      <c r="K15" s="2">
        <f>(J15+J14)/2</f>
        <v>1</v>
      </c>
      <c r="L15">
        <v>45</v>
      </c>
      <c r="M15" s="2">
        <f>(L15+L14)/2</f>
        <v>36.5</v>
      </c>
      <c r="N15" t="s">
        <v>36</v>
      </c>
    </row>
    <row r="16" spans="1:15" x14ac:dyDescent="0.25">
      <c r="B16" t="s">
        <v>29</v>
      </c>
      <c r="C16" s="6"/>
      <c r="M16" t="s">
        <v>30</v>
      </c>
    </row>
    <row r="17" spans="1:15" x14ac:dyDescent="0.25">
      <c r="A17" t="s">
        <v>35</v>
      </c>
      <c r="B17" s="5" t="s">
        <v>49</v>
      </c>
      <c r="C17" s="6">
        <v>26</v>
      </c>
      <c r="D17" s="2"/>
      <c r="E17">
        <v>0</v>
      </c>
      <c r="F17" s="2"/>
      <c r="J17">
        <v>0</v>
      </c>
      <c r="K17" s="2"/>
      <c r="L17">
        <v>3</v>
      </c>
      <c r="M17" s="2"/>
      <c r="N17" t="s">
        <v>35</v>
      </c>
      <c r="O17" s="5" t="s">
        <v>43</v>
      </c>
    </row>
    <row r="18" spans="1:15" x14ac:dyDescent="0.25">
      <c r="A18" t="s">
        <v>36</v>
      </c>
      <c r="C18" s="6">
        <v>37</v>
      </c>
      <c r="D18" s="2">
        <f>(C17+C18)/2</f>
        <v>31.5</v>
      </c>
      <c r="E18">
        <v>0</v>
      </c>
      <c r="F18" s="2">
        <f>(E17+E18)/2</f>
        <v>0</v>
      </c>
      <c r="J18">
        <v>0</v>
      </c>
      <c r="K18" s="2">
        <f>(J17+J18)/2</f>
        <v>0</v>
      </c>
      <c r="L18">
        <v>3</v>
      </c>
      <c r="M18" s="2">
        <f>(L17+L18)/2</f>
        <v>3</v>
      </c>
      <c r="N18" t="s">
        <v>36</v>
      </c>
    </row>
    <row r="19" spans="1:15" x14ac:dyDescent="0.25">
      <c r="A19" t="s">
        <v>35</v>
      </c>
      <c r="B19" s="5" t="s">
        <v>50</v>
      </c>
      <c r="C19" s="6">
        <v>10</v>
      </c>
      <c r="D19" s="2"/>
      <c r="E19">
        <v>0</v>
      </c>
      <c r="F19" s="2"/>
      <c r="J19">
        <v>0</v>
      </c>
      <c r="K19" s="2"/>
      <c r="L19">
        <v>37</v>
      </c>
      <c r="M19" s="2"/>
      <c r="N19" t="s">
        <v>35</v>
      </c>
      <c r="O19" s="5" t="s">
        <v>44</v>
      </c>
    </row>
    <row r="20" spans="1:15" x14ac:dyDescent="0.25">
      <c r="A20" t="s">
        <v>36</v>
      </c>
      <c r="C20" s="6">
        <v>14</v>
      </c>
      <c r="D20" s="2">
        <f>(C19+C20)/2</f>
        <v>12</v>
      </c>
      <c r="E20">
        <v>0</v>
      </c>
      <c r="F20" s="2">
        <f>(E19+E20)/2</f>
        <v>0</v>
      </c>
      <c r="J20">
        <v>0</v>
      </c>
      <c r="K20" s="2">
        <f>(J19+J20)/2</f>
        <v>0</v>
      </c>
      <c r="L20">
        <v>63</v>
      </c>
      <c r="M20" s="2">
        <f>(L19+L20)/2</f>
        <v>50</v>
      </c>
      <c r="N20" t="s">
        <v>36</v>
      </c>
    </row>
    <row r="21" spans="1:15" x14ac:dyDescent="0.25">
      <c r="A21" t="s">
        <v>35</v>
      </c>
      <c r="B21" s="5" t="s">
        <v>51</v>
      </c>
      <c r="C21" s="6">
        <v>30</v>
      </c>
      <c r="D21" s="2"/>
      <c r="E21">
        <v>0</v>
      </c>
      <c r="F21" s="2"/>
      <c r="J21">
        <v>1441</v>
      </c>
      <c r="K21" s="2"/>
      <c r="L21">
        <v>41</v>
      </c>
      <c r="M21" s="2"/>
      <c r="N21" t="s">
        <v>35</v>
      </c>
      <c r="O21" s="5" t="s">
        <v>45</v>
      </c>
    </row>
    <row r="22" spans="1:15" x14ac:dyDescent="0.25">
      <c r="A22" t="s">
        <v>36</v>
      </c>
      <c r="C22" s="6">
        <v>58</v>
      </c>
      <c r="D22" s="2">
        <f>(C21+C22)/2</f>
        <v>44</v>
      </c>
      <c r="E22">
        <v>0</v>
      </c>
      <c r="F22" s="2">
        <f>(E21+E22)/2</f>
        <v>0</v>
      </c>
      <c r="J22">
        <v>1387</v>
      </c>
      <c r="K22" s="2">
        <f>(J21+J22)/2</f>
        <v>1414</v>
      </c>
      <c r="L22">
        <v>54</v>
      </c>
      <c r="M22" s="2">
        <f>(L21+L22)/2</f>
        <v>47.5</v>
      </c>
      <c r="N22" t="s">
        <v>36</v>
      </c>
    </row>
    <row r="30" spans="1:15" x14ac:dyDescent="0.25">
      <c r="H30" t="s">
        <v>28</v>
      </c>
    </row>
  </sheetData>
  <mergeCells count="4">
    <mergeCell ref="C9:D9"/>
    <mergeCell ref="E9:F9"/>
    <mergeCell ref="J9:K9"/>
    <mergeCell ref="L9:M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34B1-203E-4E61-A3BF-2B357E9FD4EC}">
  <dimension ref="A1:O28"/>
  <sheetViews>
    <sheetView workbookViewId="0">
      <selection sqref="A1:B1"/>
    </sheetView>
  </sheetViews>
  <sheetFormatPr defaultRowHeight="15" x14ac:dyDescent="0.25"/>
  <sheetData>
    <row r="1" spans="1:15" x14ac:dyDescent="0.25">
      <c r="A1" s="1">
        <v>44287</v>
      </c>
      <c r="B1" t="s">
        <v>8</v>
      </c>
      <c r="H1" t="s">
        <v>31</v>
      </c>
    </row>
    <row r="7" spans="1:15" x14ac:dyDescent="0.25">
      <c r="C7" s="4" t="s">
        <v>2</v>
      </c>
      <c r="D7" s="4"/>
      <c r="E7" s="4" t="s">
        <v>1</v>
      </c>
      <c r="F7" s="4"/>
      <c r="J7" s="4" t="s">
        <v>1</v>
      </c>
      <c r="K7" s="4"/>
      <c r="L7" s="4" t="s">
        <v>2</v>
      </c>
      <c r="M7" s="4"/>
    </row>
    <row r="8" spans="1:15" x14ac:dyDescent="0.25">
      <c r="A8" t="s">
        <v>3</v>
      </c>
      <c r="B8" s="5" t="s">
        <v>46</v>
      </c>
      <c r="C8">
        <v>41</v>
      </c>
      <c r="D8" s="2"/>
      <c r="E8">
        <v>754</v>
      </c>
      <c r="F8" s="2"/>
      <c r="J8">
        <v>5473</v>
      </c>
      <c r="K8" s="2"/>
      <c r="L8">
        <v>87</v>
      </c>
      <c r="M8" s="2"/>
      <c r="N8" t="s">
        <v>3</v>
      </c>
      <c r="O8" s="5" t="s">
        <v>40</v>
      </c>
    </row>
    <row r="9" spans="1:15" x14ac:dyDescent="0.25">
      <c r="A9" t="s">
        <v>4</v>
      </c>
      <c r="C9">
        <v>36</v>
      </c>
      <c r="D9" s="2">
        <f>(C8+C9)/2</f>
        <v>38.5</v>
      </c>
      <c r="E9">
        <v>804</v>
      </c>
      <c r="F9" s="2">
        <f>(E8+E9)/2</f>
        <v>779</v>
      </c>
      <c r="J9">
        <v>5464</v>
      </c>
      <c r="K9" s="2">
        <f>(J8+J9)/2</f>
        <v>5468.5</v>
      </c>
      <c r="L9">
        <v>95</v>
      </c>
      <c r="M9" s="2">
        <f>(L8+L9)/2</f>
        <v>91</v>
      </c>
      <c r="N9" t="s">
        <v>4</v>
      </c>
    </row>
    <row r="10" spans="1:15" x14ac:dyDescent="0.25">
      <c r="A10" t="s">
        <v>3</v>
      </c>
      <c r="B10" s="5" t="s">
        <v>47</v>
      </c>
      <c r="C10">
        <v>75</v>
      </c>
      <c r="D10" s="2"/>
      <c r="E10">
        <v>533</v>
      </c>
      <c r="F10" s="2"/>
      <c r="J10">
        <v>42</v>
      </c>
      <c r="K10" s="2"/>
      <c r="L10">
        <v>6</v>
      </c>
      <c r="M10" s="2"/>
      <c r="N10" t="s">
        <v>3</v>
      </c>
      <c r="O10" s="5" t="s">
        <v>41</v>
      </c>
    </row>
    <row r="11" spans="1:15" x14ac:dyDescent="0.25">
      <c r="A11" t="s">
        <v>4</v>
      </c>
      <c r="C11">
        <v>72</v>
      </c>
      <c r="D11" s="2">
        <f>(C10+C11)/2</f>
        <v>73.5</v>
      </c>
      <c r="E11">
        <v>471</v>
      </c>
      <c r="F11" s="2">
        <f>(E10+E11)/2</f>
        <v>502</v>
      </c>
      <c r="J11">
        <v>63</v>
      </c>
      <c r="K11" s="2">
        <f>(J10+J11)/2</f>
        <v>52.5</v>
      </c>
      <c r="L11">
        <v>8</v>
      </c>
      <c r="M11" s="2">
        <f>(L10+L11)/2</f>
        <v>7</v>
      </c>
      <c r="N11" t="s">
        <v>4</v>
      </c>
    </row>
    <row r="12" spans="1:15" x14ac:dyDescent="0.25">
      <c r="A12" t="s">
        <v>3</v>
      </c>
      <c r="B12" s="5" t="s">
        <v>48</v>
      </c>
      <c r="C12">
        <v>15</v>
      </c>
      <c r="D12" s="2"/>
      <c r="E12">
        <v>1037</v>
      </c>
      <c r="F12" s="2"/>
      <c r="J12">
        <v>715</v>
      </c>
      <c r="K12" s="2"/>
      <c r="L12">
        <v>30</v>
      </c>
      <c r="M12" s="2"/>
      <c r="N12" t="s">
        <v>3</v>
      </c>
      <c r="O12" s="5" t="s">
        <v>42</v>
      </c>
    </row>
    <row r="13" spans="1:15" x14ac:dyDescent="0.25">
      <c r="A13" t="s">
        <v>4</v>
      </c>
      <c r="C13">
        <v>13</v>
      </c>
      <c r="D13" s="2">
        <f>(C12+C13)/2</f>
        <v>14</v>
      </c>
      <c r="E13">
        <v>1102</v>
      </c>
      <c r="F13" s="2">
        <f>(E12+E13)/2</f>
        <v>1069.5</v>
      </c>
      <c r="J13">
        <v>694</v>
      </c>
      <c r="K13" s="2">
        <f>(J13+J12)/2</f>
        <v>704.5</v>
      </c>
      <c r="L13">
        <v>29</v>
      </c>
      <c r="M13" s="2">
        <f>(L13+L12)/2</f>
        <v>29.5</v>
      </c>
      <c r="N13" t="s">
        <v>4</v>
      </c>
    </row>
    <row r="14" spans="1:15" x14ac:dyDescent="0.25">
      <c r="B14" t="s">
        <v>32</v>
      </c>
      <c r="M14" t="s">
        <v>29</v>
      </c>
    </row>
    <row r="15" spans="1:15" x14ac:dyDescent="0.25">
      <c r="A15" t="s">
        <v>3</v>
      </c>
      <c r="B15" s="5" t="s">
        <v>49</v>
      </c>
      <c r="C15">
        <v>12</v>
      </c>
      <c r="D15" s="2"/>
      <c r="E15">
        <v>514</v>
      </c>
      <c r="F15" s="2"/>
      <c r="J15">
        <v>0</v>
      </c>
      <c r="K15" s="2"/>
      <c r="L15">
        <v>11</v>
      </c>
      <c r="M15" s="2"/>
      <c r="N15" t="s">
        <v>3</v>
      </c>
      <c r="O15" s="5" t="s">
        <v>43</v>
      </c>
    </row>
    <row r="16" spans="1:15" x14ac:dyDescent="0.25">
      <c r="A16" t="s">
        <v>4</v>
      </c>
      <c r="C16">
        <v>12</v>
      </c>
      <c r="D16" s="2">
        <f>(C15+C16)/2</f>
        <v>12</v>
      </c>
      <c r="E16">
        <v>472</v>
      </c>
      <c r="F16" s="2">
        <f>(E15+E16)/2</f>
        <v>493</v>
      </c>
      <c r="J16">
        <v>0</v>
      </c>
      <c r="K16" s="2">
        <f>(J15+J16)/2</f>
        <v>0</v>
      </c>
      <c r="L16">
        <v>14</v>
      </c>
      <c r="M16" s="2">
        <f>(L15+L16)/2</f>
        <v>12.5</v>
      </c>
      <c r="N16" t="s">
        <v>4</v>
      </c>
    </row>
    <row r="17" spans="1:15" x14ac:dyDescent="0.25">
      <c r="A17" t="s">
        <v>3</v>
      </c>
      <c r="B17" s="5" t="s">
        <v>50</v>
      </c>
      <c r="C17">
        <v>9</v>
      </c>
      <c r="D17" s="2"/>
      <c r="E17">
        <v>433</v>
      </c>
      <c r="F17" s="2"/>
      <c r="J17">
        <v>0</v>
      </c>
      <c r="K17" s="2"/>
      <c r="L17">
        <v>83</v>
      </c>
      <c r="M17" s="2"/>
      <c r="N17" t="s">
        <v>3</v>
      </c>
      <c r="O17" s="5" t="s">
        <v>44</v>
      </c>
    </row>
    <row r="18" spans="1:15" x14ac:dyDescent="0.25">
      <c r="A18" t="s">
        <v>4</v>
      </c>
      <c r="C18">
        <v>8</v>
      </c>
      <c r="D18" s="2">
        <f>(C17+C18)/2</f>
        <v>8.5</v>
      </c>
      <c r="E18">
        <v>422</v>
      </c>
      <c r="F18" s="2">
        <f>(E17+E18)/2</f>
        <v>427.5</v>
      </c>
      <c r="J18">
        <v>0</v>
      </c>
      <c r="K18" s="2">
        <f>(J17+J18)/2</f>
        <v>0</v>
      </c>
      <c r="L18">
        <v>92</v>
      </c>
      <c r="M18" s="2">
        <f>(L17+L18)/2</f>
        <v>87.5</v>
      </c>
      <c r="N18" t="s">
        <v>4</v>
      </c>
    </row>
    <row r="19" spans="1:15" x14ac:dyDescent="0.25">
      <c r="A19" t="s">
        <v>3</v>
      </c>
      <c r="B19" s="5" t="s">
        <v>51</v>
      </c>
      <c r="C19">
        <v>92</v>
      </c>
      <c r="D19" s="2"/>
      <c r="E19">
        <v>5443</v>
      </c>
      <c r="F19" s="2"/>
      <c r="J19">
        <v>0</v>
      </c>
      <c r="K19" s="2"/>
      <c r="L19">
        <v>24</v>
      </c>
      <c r="M19" s="2"/>
      <c r="N19" t="s">
        <v>3</v>
      </c>
      <c r="O19" s="5" t="s">
        <v>45</v>
      </c>
    </row>
    <row r="20" spans="1:15" x14ac:dyDescent="0.25">
      <c r="A20" t="s">
        <v>4</v>
      </c>
      <c r="C20">
        <v>112</v>
      </c>
      <c r="D20" s="2">
        <f>(C19+C20)/2</f>
        <v>102</v>
      </c>
      <c r="E20">
        <v>5471</v>
      </c>
      <c r="F20" s="2">
        <f>(E19+E20)/2</f>
        <v>5457</v>
      </c>
      <c r="J20">
        <v>1</v>
      </c>
      <c r="K20" s="2">
        <f>(J19+J20)/2</f>
        <v>0.5</v>
      </c>
      <c r="L20">
        <v>45</v>
      </c>
      <c r="M20" s="2">
        <f>(L19+L20)/2</f>
        <v>34.5</v>
      </c>
      <c r="N20" t="s">
        <v>4</v>
      </c>
    </row>
    <row r="28" spans="1:15" x14ac:dyDescent="0.25">
      <c r="H28" t="s">
        <v>21</v>
      </c>
    </row>
  </sheetData>
  <mergeCells count="4">
    <mergeCell ref="C7:D7"/>
    <mergeCell ref="E7:F7"/>
    <mergeCell ref="J7:K7"/>
    <mergeCell ref="L7:M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A50EB-880A-4133-A3AA-6725648EFC20}">
  <dimension ref="A1:O28"/>
  <sheetViews>
    <sheetView workbookViewId="0">
      <selection activeCell="L8" sqref="L8:L20"/>
    </sheetView>
  </sheetViews>
  <sheetFormatPr defaultRowHeight="15" x14ac:dyDescent="0.25"/>
  <sheetData>
    <row r="1" spans="1:15" x14ac:dyDescent="0.25">
      <c r="C1" s="1">
        <v>44317</v>
      </c>
      <c r="D1" t="s">
        <v>8</v>
      </c>
      <c r="H1" t="s">
        <v>31</v>
      </c>
    </row>
    <row r="7" spans="1:15" x14ac:dyDescent="0.25">
      <c r="C7" s="4" t="s">
        <v>2</v>
      </c>
      <c r="D7" s="4"/>
      <c r="E7" s="4" t="s">
        <v>1</v>
      </c>
      <c r="F7" s="4"/>
      <c r="J7" s="4" t="s">
        <v>1</v>
      </c>
      <c r="K7" s="4"/>
      <c r="L7" s="4" t="s">
        <v>2</v>
      </c>
      <c r="M7" s="4"/>
    </row>
    <row r="8" spans="1:15" x14ac:dyDescent="0.25">
      <c r="A8" t="s">
        <v>35</v>
      </c>
      <c r="B8" s="5" t="s">
        <v>46</v>
      </c>
      <c r="C8">
        <v>31</v>
      </c>
      <c r="D8" s="2"/>
      <c r="E8">
        <v>919</v>
      </c>
      <c r="F8" s="2"/>
      <c r="J8">
        <v>5737</v>
      </c>
      <c r="K8" s="2"/>
      <c r="L8">
        <v>61</v>
      </c>
      <c r="M8" s="2"/>
      <c r="N8" t="s">
        <v>35</v>
      </c>
      <c r="O8" s="5" t="s">
        <v>40</v>
      </c>
    </row>
    <row r="9" spans="1:15" x14ac:dyDescent="0.25">
      <c r="A9" t="s">
        <v>36</v>
      </c>
      <c r="C9">
        <v>37</v>
      </c>
      <c r="D9" s="2">
        <f>(C8+C9)/2</f>
        <v>34</v>
      </c>
      <c r="E9">
        <v>922</v>
      </c>
      <c r="F9" s="2">
        <f>(E8+E9)/2</f>
        <v>920.5</v>
      </c>
      <c r="J9">
        <v>5763</v>
      </c>
      <c r="K9" s="2">
        <f>(J8+J9)/2</f>
        <v>5750</v>
      </c>
      <c r="L9">
        <v>64</v>
      </c>
      <c r="M9" s="2">
        <f>(L8+L9)/2</f>
        <v>62.5</v>
      </c>
      <c r="N9" t="s">
        <v>36</v>
      </c>
    </row>
    <row r="10" spans="1:15" x14ac:dyDescent="0.25">
      <c r="A10" t="s">
        <v>35</v>
      </c>
      <c r="B10" s="5" t="s">
        <v>47</v>
      </c>
      <c r="C10">
        <v>48</v>
      </c>
      <c r="D10" s="2"/>
      <c r="E10">
        <v>425</v>
      </c>
      <c r="F10" s="2"/>
      <c r="J10">
        <v>85</v>
      </c>
      <c r="K10" s="2"/>
      <c r="L10">
        <v>0</v>
      </c>
      <c r="M10" s="2"/>
      <c r="N10" t="s">
        <v>35</v>
      </c>
      <c r="O10" s="5" t="s">
        <v>41</v>
      </c>
    </row>
    <row r="11" spans="1:15" x14ac:dyDescent="0.25">
      <c r="A11" t="s">
        <v>36</v>
      </c>
      <c r="C11">
        <v>69</v>
      </c>
      <c r="D11" s="2">
        <f>(C10+C11)/2</f>
        <v>58.5</v>
      </c>
      <c r="E11">
        <v>363</v>
      </c>
      <c r="F11" s="2">
        <f>(E10+E11)/2</f>
        <v>394</v>
      </c>
      <c r="J11">
        <v>65</v>
      </c>
      <c r="K11" s="2">
        <f>(J10+J11)/2</f>
        <v>75</v>
      </c>
      <c r="L11">
        <v>8</v>
      </c>
      <c r="M11" s="2">
        <f>(L10+L11)/2</f>
        <v>4</v>
      </c>
      <c r="N11" t="s">
        <v>36</v>
      </c>
    </row>
    <row r="12" spans="1:15" x14ac:dyDescent="0.25">
      <c r="A12" t="s">
        <v>35</v>
      </c>
      <c r="B12" s="5" t="s">
        <v>48</v>
      </c>
      <c r="C12">
        <v>6</v>
      </c>
      <c r="D12" s="2"/>
      <c r="E12">
        <v>1174</v>
      </c>
      <c r="F12" s="2"/>
      <c r="J12">
        <v>749</v>
      </c>
      <c r="K12" s="2"/>
      <c r="L12">
        <v>20</v>
      </c>
      <c r="M12" s="2"/>
      <c r="N12" t="s">
        <v>35</v>
      </c>
      <c r="O12" s="5" t="s">
        <v>42</v>
      </c>
    </row>
    <row r="13" spans="1:15" x14ac:dyDescent="0.25">
      <c r="A13" t="s">
        <v>36</v>
      </c>
      <c r="C13">
        <v>5</v>
      </c>
      <c r="D13" s="2">
        <f>(C12+C13)/2</f>
        <v>5.5</v>
      </c>
      <c r="E13">
        <v>1129</v>
      </c>
      <c r="F13" s="2">
        <f>(E12+E13)/2</f>
        <v>1151.5</v>
      </c>
      <c r="J13">
        <v>726</v>
      </c>
      <c r="K13" s="2">
        <f>(J13+J12)/2</f>
        <v>737.5</v>
      </c>
      <c r="L13">
        <v>27</v>
      </c>
      <c r="M13" s="2">
        <f>(L13+L12)/2</f>
        <v>23.5</v>
      </c>
      <c r="N13" t="s">
        <v>36</v>
      </c>
    </row>
    <row r="14" spans="1:15" x14ac:dyDescent="0.25">
      <c r="B14" t="s">
        <v>32</v>
      </c>
      <c r="M14" t="s">
        <v>29</v>
      </c>
    </row>
    <row r="15" spans="1:15" x14ac:dyDescent="0.25">
      <c r="A15" t="s">
        <v>35</v>
      </c>
      <c r="B15" s="5" t="s">
        <v>49</v>
      </c>
      <c r="C15">
        <v>4</v>
      </c>
      <c r="D15" s="2"/>
      <c r="E15">
        <v>398</v>
      </c>
      <c r="F15" s="2"/>
      <c r="J15">
        <v>0</v>
      </c>
      <c r="K15" s="2"/>
      <c r="L15">
        <v>4</v>
      </c>
      <c r="M15" s="2"/>
      <c r="N15" t="s">
        <v>35</v>
      </c>
      <c r="O15" s="5" t="s">
        <v>43</v>
      </c>
    </row>
    <row r="16" spans="1:15" x14ac:dyDescent="0.25">
      <c r="A16" t="s">
        <v>36</v>
      </c>
      <c r="C16">
        <v>8</v>
      </c>
      <c r="D16" s="2">
        <f>(C15+C16)/2</f>
        <v>6</v>
      </c>
      <c r="E16">
        <v>420</v>
      </c>
      <c r="F16" s="2">
        <f>(E15+E16)/2</f>
        <v>409</v>
      </c>
      <c r="J16">
        <v>0</v>
      </c>
      <c r="K16" s="2">
        <f>(J15+J16)/2</f>
        <v>0</v>
      </c>
      <c r="L16">
        <v>6</v>
      </c>
      <c r="M16" s="2">
        <f>(L15+L16)/2</f>
        <v>5</v>
      </c>
      <c r="N16" t="s">
        <v>36</v>
      </c>
    </row>
    <row r="17" spans="1:15" x14ac:dyDescent="0.25">
      <c r="A17" t="s">
        <v>35</v>
      </c>
      <c r="B17" s="5" t="s">
        <v>50</v>
      </c>
      <c r="C17">
        <v>2</v>
      </c>
      <c r="D17" s="2"/>
      <c r="E17">
        <v>462</v>
      </c>
      <c r="F17" s="2"/>
      <c r="J17">
        <v>0</v>
      </c>
      <c r="K17" s="2"/>
      <c r="L17">
        <v>48</v>
      </c>
      <c r="M17" s="2"/>
      <c r="N17" t="s">
        <v>35</v>
      </c>
      <c r="O17" s="5" t="s">
        <v>44</v>
      </c>
    </row>
    <row r="18" spans="1:15" x14ac:dyDescent="0.25">
      <c r="A18" t="s">
        <v>36</v>
      </c>
      <c r="C18">
        <v>5</v>
      </c>
      <c r="D18" s="2">
        <f>(C17+C18)/2</f>
        <v>3.5</v>
      </c>
      <c r="E18">
        <v>440</v>
      </c>
      <c r="F18" s="2">
        <f>(E17+E18)/2</f>
        <v>451</v>
      </c>
      <c r="J18">
        <v>0</v>
      </c>
      <c r="K18" s="2">
        <f>(J17+J18)/2</f>
        <v>0</v>
      </c>
      <c r="L18">
        <v>59</v>
      </c>
      <c r="M18" s="2">
        <f>(L17+L18)/2</f>
        <v>53.5</v>
      </c>
      <c r="N18" t="s">
        <v>36</v>
      </c>
    </row>
    <row r="19" spans="1:15" x14ac:dyDescent="0.25">
      <c r="A19" t="s">
        <v>35</v>
      </c>
      <c r="B19" s="5" t="s">
        <v>51</v>
      </c>
      <c r="C19">
        <v>70</v>
      </c>
      <c r="D19" s="2"/>
      <c r="E19">
        <v>5904</v>
      </c>
      <c r="F19" s="2"/>
      <c r="J19">
        <v>0</v>
      </c>
      <c r="K19" s="2"/>
      <c r="L19">
        <v>22</v>
      </c>
      <c r="M19" s="2"/>
      <c r="N19" t="s">
        <v>35</v>
      </c>
      <c r="O19" s="5" t="s">
        <v>45</v>
      </c>
    </row>
    <row r="20" spans="1:15" x14ac:dyDescent="0.25">
      <c r="A20" t="s">
        <v>36</v>
      </c>
      <c r="C20">
        <v>96</v>
      </c>
      <c r="D20" s="2">
        <f>(C19+C20)/2</f>
        <v>83</v>
      </c>
      <c r="E20">
        <v>6049</v>
      </c>
      <c r="F20" s="2">
        <f>(E19+E20)/2</f>
        <v>5976.5</v>
      </c>
      <c r="J20">
        <v>1</v>
      </c>
      <c r="K20" s="2">
        <f>(J19+J20)/2</f>
        <v>0.5</v>
      </c>
      <c r="L20">
        <v>45</v>
      </c>
      <c r="M20" s="2">
        <f>(L19+L20)/2</f>
        <v>33.5</v>
      </c>
      <c r="N20" t="s">
        <v>36</v>
      </c>
    </row>
    <row r="28" spans="1:15" x14ac:dyDescent="0.25">
      <c r="H28" t="s">
        <v>21</v>
      </c>
    </row>
  </sheetData>
  <mergeCells count="4">
    <mergeCell ref="C7:D7"/>
    <mergeCell ref="E7:F7"/>
    <mergeCell ref="J7:K7"/>
    <mergeCell ref="L7:M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7B599-A546-4F98-8445-3559DA106A18}">
  <dimension ref="A1:N28"/>
  <sheetViews>
    <sheetView workbookViewId="0">
      <selection sqref="A1:B1"/>
    </sheetView>
  </sheetViews>
  <sheetFormatPr defaultRowHeight="15" x14ac:dyDescent="0.25"/>
  <sheetData>
    <row r="1" spans="1:14" x14ac:dyDescent="0.25">
      <c r="A1" s="1">
        <v>44287</v>
      </c>
      <c r="B1" t="s">
        <v>8</v>
      </c>
      <c r="F1" t="s">
        <v>22</v>
      </c>
      <c r="G1" t="s">
        <v>33</v>
      </c>
    </row>
    <row r="7" spans="1:14" x14ac:dyDescent="0.25">
      <c r="B7" s="4" t="s">
        <v>2</v>
      </c>
      <c r="C7" s="4"/>
      <c r="D7" s="4" t="s">
        <v>1</v>
      </c>
      <c r="E7" s="4"/>
      <c r="F7" s="5" t="s">
        <v>42</v>
      </c>
    </row>
    <row r="8" spans="1:14" x14ac:dyDescent="0.25">
      <c r="A8" t="s">
        <v>3</v>
      </c>
      <c r="B8">
        <v>86</v>
      </c>
      <c r="C8" s="2"/>
      <c r="D8">
        <v>5690</v>
      </c>
      <c r="E8" s="2"/>
    </row>
    <row r="9" spans="1:14" x14ac:dyDescent="0.25">
      <c r="A9" t="s">
        <v>4</v>
      </c>
      <c r="B9">
        <v>124</v>
      </c>
      <c r="C9" s="2">
        <f>(B8+B9)/2</f>
        <v>105</v>
      </c>
      <c r="D9">
        <v>5705</v>
      </c>
      <c r="E9" s="2">
        <f>(D8+D9)/2</f>
        <v>5697.5</v>
      </c>
    </row>
    <row r="10" spans="1:14" x14ac:dyDescent="0.25">
      <c r="A10" t="s">
        <v>3</v>
      </c>
      <c r="B10">
        <v>21</v>
      </c>
      <c r="C10" s="2"/>
      <c r="D10">
        <v>212</v>
      </c>
      <c r="E10" s="2"/>
      <c r="J10" t="s">
        <v>24</v>
      </c>
      <c r="K10" t="s">
        <v>20</v>
      </c>
    </row>
    <row r="11" spans="1:14" x14ac:dyDescent="0.25">
      <c r="A11" t="s">
        <v>4</v>
      </c>
      <c r="B11">
        <v>17</v>
      </c>
      <c r="C11" s="2">
        <f>(B10+B11)/2</f>
        <v>19</v>
      </c>
      <c r="D11">
        <v>233</v>
      </c>
      <c r="E11" s="2">
        <f>(D10+D11)/2</f>
        <v>222.5</v>
      </c>
    </row>
    <row r="12" spans="1:14" x14ac:dyDescent="0.25">
      <c r="C12" s="2"/>
      <c r="E12" s="2"/>
      <c r="F12" s="5" t="s">
        <v>40</v>
      </c>
    </row>
    <row r="13" spans="1:14" x14ac:dyDescent="0.25">
      <c r="C13" s="2"/>
      <c r="E13" s="2"/>
    </row>
    <row r="14" spans="1:14" x14ac:dyDescent="0.25">
      <c r="F14" s="5" t="s">
        <v>48</v>
      </c>
      <c r="I14" s="4" t="s">
        <v>1</v>
      </c>
      <c r="J14" s="4"/>
      <c r="K14" s="4" t="s">
        <v>2</v>
      </c>
      <c r="L14" s="4"/>
    </row>
    <row r="15" spans="1:14" x14ac:dyDescent="0.25">
      <c r="A15" t="s">
        <v>3</v>
      </c>
      <c r="B15">
        <v>21</v>
      </c>
      <c r="C15" s="2"/>
      <c r="D15">
        <v>1225</v>
      </c>
      <c r="E15" s="2"/>
      <c r="I15">
        <v>122</v>
      </c>
      <c r="J15" s="2"/>
      <c r="K15">
        <v>10</v>
      </c>
      <c r="L15" s="2"/>
      <c r="M15" t="s">
        <v>3</v>
      </c>
      <c r="N15" s="5" t="s">
        <v>51</v>
      </c>
    </row>
    <row r="16" spans="1:14" x14ac:dyDescent="0.25">
      <c r="A16" t="s">
        <v>4</v>
      </c>
      <c r="B16">
        <v>40</v>
      </c>
      <c r="C16" s="2">
        <f>(B15+B16)/2</f>
        <v>30.5</v>
      </c>
      <c r="D16">
        <v>1253</v>
      </c>
      <c r="E16" s="2">
        <f>(D15+D16)/2</f>
        <v>1239</v>
      </c>
      <c r="I16">
        <v>128</v>
      </c>
      <c r="J16" s="2">
        <f>(I15+I16)/2</f>
        <v>125</v>
      </c>
      <c r="K16">
        <v>13</v>
      </c>
      <c r="L16" s="2">
        <f>(K15+K16)/2</f>
        <v>11.5</v>
      </c>
      <c r="M16" t="s">
        <v>4</v>
      </c>
    </row>
    <row r="17" spans="1:14" x14ac:dyDescent="0.25">
      <c r="A17" t="s">
        <v>3</v>
      </c>
      <c r="B17">
        <v>74</v>
      </c>
      <c r="C17" s="2"/>
      <c r="D17">
        <v>5378</v>
      </c>
      <c r="E17" s="2"/>
      <c r="I17">
        <v>1628</v>
      </c>
      <c r="J17" s="2"/>
      <c r="K17">
        <v>51</v>
      </c>
      <c r="L17" s="2"/>
      <c r="M17" t="s">
        <v>3</v>
      </c>
      <c r="N17" s="5" t="s">
        <v>50</v>
      </c>
    </row>
    <row r="18" spans="1:14" x14ac:dyDescent="0.25">
      <c r="A18" t="s">
        <v>4</v>
      </c>
      <c r="B18">
        <v>99</v>
      </c>
      <c r="C18" s="2">
        <f>(B17+B18)/2</f>
        <v>86.5</v>
      </c>
      <c r="D18">
        <v>5357</v>
      </c>
      <c r="E18" s="2">
        <f>(D17+D18)/2</f>
        <v>5367.5</v>
      </c>
      <c r="I18">
        <v>1636</v>
      </c>
      <c r="J18" s="2">
        <f>(I17+I18)/2</f>
        <v>1632</v>
      </c>
      <c r="K18">
        <v>64</v>
      </c>
      <c r="L18" s="2">
        <f>(K17+K18)/2</f>
        <v>57.5</v>
      </c>
      <c r="M18" t="s">
        <v>4</v>
      </c>
    </row>
    <row r="19" spans="1:14" x14ac:dyDescent="0.25">
      <c r="F19" s="5" t="s">
        <v>46</v>
      </c>
    </row>
    <row r="28" spans="1:14" x14ac:dyDescent="0.25">
      <c r="F28" t="s">
        <v>23</v>
      </c>
      <c r="G28" t="s">
        <v>34</v>
      </c>
    </row>
  </sheetData>
  <mergeCells count="4">
    <mergeCell ref="B7:C7"/>
    <mergeCell ref="D7:E7"/>
    <mergeCell ref="I14:J14"/>
    <mergeCell ref="K14:L14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2ED57-3215-46BA-B887-A1A24DF51462}">
  <dimension ref="A1:N28"/>
  <sheetViews>
    <sheetView workbookViewId="0"/>
  </sheetViews>
  <sheetFormatPr defaultRowHeight="15" x14ac:dyDescent="0.25"/>
  <sheetData>
    <row r="1" spans="1:14" x14ac:dyDescent="0.25">
      <c r="A1" s="1">
        <v>44317</v>
      </c>
      <c r="B1" t="s">
        <v>8</v>
      </c>
      <c r="F1" t="s">
        <v>22</v>
      </c>
      <c r="G1" t="s">
        <v>33</v>
      </c>
    </row>
    <row r="7" spans="1:14" x14ac:dyDescent="0.25">
      <c r="B7" s="4" t="s">
        <v>2</v>
      </c>
      <c r="C7" s="4"/>
      <c r="D7" s="4" t="s">
        <v>1</v>
      </c>
      <c r="E7" s="4"/>
      <c r="F7" s="5" t="s">
        <v>42</v>
      </c>
    </row>
    <row r="8" spans="1:14" x14ac:dyDescent="0.25">
      <c r="A8" t="s">
        <v>35</v>
      </c>
      <c r="B8">
        <v>67</v>
      </c>
      <c r="C8" s="2"/>
      <c r="D8">
        <v>5968</v>
      </c>
      <c r="E8" s="2"/>
    </row>
    <row r="9" spans="1:14" x14ac:dyDescent="0.25">
      <c r="A9" t="s">
        <v>36</v>
      </c>
      <c r="B9">
        <v>91</v>
      </c>
      <c r="C9" s="2">
        <f>(B8+B9)/2</f>
        <v>79</v>
      </c>
      <c r="D9">
        <v>6132</v>
      </c>
      <c r="E9" s="2">
        <f>(D8+D9)/2</f>
        <v>6050</v>
      </c>
    </row>
    <row r="10" spans="1:14" x14ac:dyDescent="0.25">
      <c r="A10" t="s">
        <v>35</v>
      </c>
      <c r="B10">
        <v>10</v>
      </c>
      <c r="C10" s="2"/>
      <c r="D10">
        <v>219</v>
      </c>
      <c r="E10" s="2"/>
      <c r="J10" t="s">
        <v>24</v>
      </c>
      <c r="K10" t="s">
        <v>20</v>
      </c>
    </row>
    <row r="11" spans="1:14" x14ac:dyDescent="0.25">
      <c r="A11" t="s">
        <v>36</v>
      </c>
      <c r="B11">
        <v>11</v>
      </c>
      <c r="C11" s="2">
        <f>(B10+B11)/2</f>
        <v>10.5</v>
      </c>
      <c r="D11">
        <v>225</v>
      </c>
      <c r="E11" s="2">
        <f>(D10+D11)/2</f>
        <v>222</v>
      </c>
    </row>
    <row r="12" spans="1:14" x14ac:dyDescent="0.25">
      <c r="C12" s="2"/>
      <c r="E12" s="2"/>
      <c r="F12" s="5" t="s">
        <v>40</v>
      </c>
    </row>
    <row r="13" spans="1:14" x14ac:dyDescent="0.25">
      <c r="C13" s="2"/>
      <c r="E13" s="2"/>
    </row>
    <row r="14" spans="1:14" x14ac:dyDescent="0.25">
      <c r="F14" s="5" t="s">
        <v>48</v>
      </c>
      <c r="I14" s="4" t="s">
        <v>1</v>
      </c>
      <c r="J14" s="4"/>
      <c r="K14" s="4" t="s">
        <v>2</v>
      </c>
      <c r="L14" s="4"/>
    </row>
    <row r="15" spans="1:14" x14ac:dyDescent="0.25">
      <c r="A15" t="s">
        <v>35</v>
      </c>
      <c r="B15">
        <v>21</v>
      </c>
      <c r="C15" s="2"/>
      <c r="D15">
        <v>1341</v>
      </c>
      <c r="E15" s="2"/>
      <c r="I15">
        <v>132</v>
      </c>
      <c r="J15" s="2"/>
      <c r="K15">
        <v>5</v>
      </c>
      <c r="L15" s="2"/>
      <c r="M15" t="s">
        <v>35</v>
      </c>
      <c r="N15" s="5" t="s">
        <v>51</v>
      </c>
    </row>
    <row r="16" spans="1:14" x14ac:dyDescent="0.25">
      <c r="A16" t="s">
        <v>36</v>
      </c>
      <c r="B16">
        <v>31</v>
      </c>
      <c r="C16" s="2">
        <f>(B15+B16)/2</f>
        <v>26</v>
      </c>
      <c r="D16">
        <v>1388</v>
      </c>
      <c r="E16" s="2">
        <f>(D15+D16)/2</f>
        <v>1364.5</v>
      </c>
      <c r="I16">
        <v>132</v>
      </c>
      <c r="J16" s="2">
        <f>(I15+I16)/2</f>
        <v>132</v>
      </c>
      <c r="K16">
        <v>10</v>
      </c>
      <c r="L16" s="2">
        <f>(K15+K16)/2</f>
        <v>7.5</v>
      </c>
      <c r="M16" t="s">
        <v>36</v>
      </c>
    </row>
    <row r="17" spans="1:14" x14ac:dyDescent="0.25">
      <c r="A17" t="s">
        <v>35</v>
      </c>
      <c r="B17">
        <v>60</v>
      </c>
      <c r="C17" s="2"/>
      <c r="D17">
        <v>5535</v>
      </c>
      <c r="E17" s="2"/>
      <c r="I17">
        <v>2154</v>
      </c>
      <c r="J17" s="2"/>
      <c r="K17">
        <v>31</v>
      </c>
      <c r="L17" s="2"/>
      <c r="M17" t="s">
        <v>35</v>
      </c>
      <c r="N17" s="5" t="s">
        <v>50</v>
      </c>
    </row>
    <row r="18" spans="1:14" x14ac:dyDescent="0.25">
      <c r="A18" t="s">
        <v>36</v>
      </c>
      <c r="B18">
        <v>75</v>
      </c>
      <c r="C18" s="2">
        <f>(B17+B18)/2</f>
        <v>67.5</v>
      </c>
      <c r="D18">
        <v>5759</v>
      </c>
      <c r="E18" s="2">
        <f>(D17+D18)/2</f>
        <v>5647</v>
      </c>
      <c r="I18">
        <v>2121</v>
      </c>
      <c r="J18" s="2">
        <f>(I17+I18)/2</f>
        <v>2137.5</v>
      </c>
      <c r="K18">
        <v>32</v>
      </c>
      <c r="L18" s="2">
        <f>(K17+K18)/2</f>
        <v>31.5</v>
      </c>
      <c r="M18" t="s">
        <v>36</v>
      </c>
    </row>
    <row r="19" spans="1:14" x14ac:dyDescent="0.25">
      <c r="F19" s="5" t="s">
        <v>46</v>
      </c>
    </row>
    <row r="28" spans="1:14" x14ac:dyDescent="0.25">
      <c r="F28" t="s">
        <v>23</v>
      </c>
      <c r="G28" t="s">
        <v>34</v>
      </c>
    </row>
  </sheetData>
  <mergeCells count="4">
    <mergeCell ref="B7:C7"/>
    <mergeCell ref="D7:E7"/>
    <mergeCell ref="I14:J14"/>
    <mergeCell ref="K14:L1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1a to 1c April</vt:lpstr>
      <vt:lpstr>1a to 1c May</vt:lpstr>
      <vt:lpstr>S2 April</vt:lpstr>
      <vt:lpstr>S2 May</vt:lpstr>
      <vt:lpstr>S3 April</vt:lpstr>
      <vt:lpstr>S3 May</vt:lpstr>
      <vt:lpstr>S4 April</vt:lpstr>
      <vt:lpstr>S4 May</vt:lpstr>
      <vt:lpstr>S5 April</vt:lpstr>
      <vt:lpstr>S5 May</vt:lpstr>
      <vt:lpstr>S6 April</vt:lpstr>
      <vt:lpstr>S6 May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Rurigdh McMeddes</dc:creator>
  <cp:lastModifiedBy>Angie Davis</cp:lastModifiedBy>
  <dcterms:created xsi:type="dcterms:W3CDTF">2021-04-30T17:44:12Z</dcterms:created>
  <dcterms:modified xsi:type="dcterms:W3CDTF">2021-05-21T07:49:47Z</dcterms:modified>
</cp:coreProperties>
</file>