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Projects\11579 - CEC - South Edinburgh SfP Surveys\Results\Results\"/>
    </mc:Choice>
  </mc:AlternateContent>
  <xr:revisionPtr revIDLastSave="0" documentId="8_{475A2877-D061-4FA5-B5B0-BD7FFDE9C160}" xr6:coauthVersionLast="46" xr6:coauthVersionMax="46" xr10:uidLastSave="{00000000-0000-0000-0000-000000000000}"/>
  <bookViews>
    <workbookView xWindow="20370" yWindow="-120" windowWidth="29040" windowHeight="15840" tabRatio="493" xr2:uid="{00000000-000D-0000-FFFF-FFFF00000000}"/>
  </bookViews>
  <sheets>
    <sheet name="Tues 20th April" sheetId="16" r:id="rId1"/>
    <sheet name="Wed 21st April" sheetId="18" r:id="rId2"/>
  </sheets>
  <definedNames>
    <definedName name="_xlnm._FilterDatabase" localSheetId="0" hidden="1">'Tues 20th April'!$A$8:$V$70</definedName>
    <definedName name="_xlnm._FilterDatabase" localSheetId="1" hidden="1">'Wed 21st April'!$A$8:$V$70</definedName>
    <definedName name="_xlnm.Print_Area" localSheetId="0">'Tues 20th April'!$A$1:$K$70</definedName>
    <definedName name="_xlnm.Print_Area" localSheetId="1">'Wed 21st April'!$A$1:$K$70</definedName>
    <definedName name="_xlnm.Print_Titles" localSheetId="0">'Tues 20th April'!$1:$5</definedName>
    <definedName name="_xlnm.Print_Titles" localSheetId="1">'Wed 21st April'!$1:$5</definedName>
  </definedNames>
  <calcPr calcId="181029"/>
</workbook>
</file>

<file path=xl/calcChain.xml><?xml version="1.0" encoding="utf-8"?>
<calcChain xmlns="http://schemas.openxmlformats.org/spreadsheetml/2006/main">
  <c r="R69" i="18" l="1"/>
  <c r="Q69" i="18"/>
  <c r="N69" i="18"/>
  <c r="M69" i="18"/>
  <c r="G69" i="18"/>
  <c r="F69" i="18"/>
  <c r="C69" i="18"/>
  <c r="B69" i="18"/>
  <c r="R64" i="18"/>
  <c r="Q64" i="18"/>
  <c r="N64" i="18"/>
  <c r="M64" i="18"/>
  <c r="G64" i="18"/>
  <c r="F64" i="18"/>
  <c r="C64" i="18"/>
  <c r="B64" i="18"/>
  <c r="R59" i="18"/>
  <c r="Q59" i="18"/>
  <c r="N59" i="18"/>
  <c r="M59" i="18"/>
  <c r="G59" i="18"/>
  <c r="F59" i="18"/>
  <c r="C59" i="18"/>
  <c r="B59" i="18"/>
  <c r="R54" i="18"/>
  <c r="Q54" i="18"/>
  <c r="N54" i="18"/>
  <c r="M54" i="18"/>
  <c r="G54" i="18"/>
  <c r="F54" i="18"/>
  <c r="C54" i="18"/>
  <c r="B54" i="18"/>
  <c r="R49" i="18"/>
  <c r="Q49" i="18"/>
  <c r="N49" i="18"/>
  <c r="M49" i="18"/>
  <c r="G49" i="18"/>
  <c r="F49" i="18"/>
  <c r="C49" i="18"/>
  <c r="B49" i="18"/>
  <c r="R44" i="18"/>
  <c r="Q44" i="18"/>
  <c r="N44" i="18"/>
  <c r="M44" i="18"/>
  <c r="G44" i="18"/>
  <c r="F44" i="18"/>
  <c r="C44" i="18"/>
  <c r="B44" i="18"/>
  <c r="R39" i="18"/>
  <c r="Q39" i="18"/>
  <c r="N39" i="18"/>
  <c r="M39" i="18"/>
  <c r="G39" i="18"/>
  <c r="F39" i="18"/>
  <c r="C39" i="18"/>
  <c r="B39" i="18"/>
  <c r="R34" i="18"/>
  <c r="Q34" i="18"/>
  <c r="N34" i="18"/>
  <c r="M34" i="18"/>
  <c r="G34" i="18"/>
  <c r="F34" i="18"/>
  <c r="C34" i="18"/>
  <c r="B34" i="18"/>
  <c r="R29" i="18"/>
  <c r="Q29" i="18"/>
  <c r="N29" i="18"/>
  <c r="M29" i="18"/>
  <c r="G29" i="18"/>
  <c r="F29" i="18"/>
  <c r="C29" i="18"/>
  <c r="B29" i="18"/>
  <c r="R24" i="18"/>
  <c r="Q24" i="18"/>
  <c r="N24" i="18"/>
  <c r="M24" i="18"/>
  <c r="G24" i="18"/>
  <c r="F24" i="18"/>
  <c r="C24" i="18"/>
  <c r="B24" i="18"/>
  <c r="R19" i="18"/>
  <c r="Q19" i="18"/>
  <c r="N19" i="18"/>
  <c r="M19" i="18"/>
  <c r="G19" i="18"/>
  <c r="F19" i="18"/>
  <c r="C19" i="18"/>
  <c r="B19" i="18"/>
  <c r="R14" i="18"/>
  <c r="R70" i="18" s="1"/>
  <c r="Q14" i="18"/>
  <c r="Q70" i="18" s="1"/>
  <c r="N14" i="18"/>
  <c r="N70" i="18" s="1"/>
  <c r="M14" i="18"/>
  <c r="M70" i="18" s="1"/>
  <c r="G14" i="18"/>
  <c r="G70" i="18" s="1"/>
  <c r="F14" i="18"/>
  <c r="F70" i="18" s="1"/>
  <c r="C14" i="18"/>
  <c r="C70" i="18" s="1"/>
  <c r="B14" i="18"/>
  <c r="B70" i="18" s="1"/>
  <c r="P11" i="18"/>
  <c r="P12" i="18" s="1"/>
  <c r="P13" i="18" s="1"/>
  <c r="P15" i="18" s="1"/>
  <c r="P16" i="18" s="1"/>
  <c r="P17" i="18" s="1"/>
  <c r="P18" i="18" s="1"/>
  <c r="P20" i="18" s="1"/>
  <c r="P21" i="18" s="1"/>
  <c r="P22" i="18" s="1"/>
  <c r="P23" i="18" s="1"/>
  <c r="P25" i="18" s="1"/>
  <c r="P26" i="18" s="1"/>
  <c r="P27" i="18" s="1"/>
  <c r="P28" i="18" s="1"/>
  <c r="P30" i="18" s="1"/>
  <c r="P31" i="18" s="1"/>
  <c r="P32" i="18" s="1"/>
  <c r="P33" i="18" s="1"/>
  <c r="P35" i="18" s="1"/>
  <c r="P36" i="18" s="1"/>
  <c r="P37" i="18" s="1"/>
  <c r="P38" i="18" s="1"/>
  <c r="P40" i="18" s="1"/>
  <c r="P41" i="18" s="1"/>
  <c r="P42" i="18" s="1"/>
  <c r="P43" i="18" s="1"/>
  <c r="P45" i="18" s="1"/>
  <c r="P46" i="18" s="1"/>
  <c r="P47" i="18" s="1"/>
  <c r="P48" i="18" s="1"/>
  <c r="P50" i="18" s="1"/>
  <c r="P51" i="18" s="1"/>
  <c r="P52" i="18" s="1"/>
  <c r="P53" i="18" s="1"/>
  <c r="P55" i="18" s="1"/>
  <c r="P56" i="18" s="1"/>
  <c r="P57" i="18" s="1"/>
  <c r="P58" i="18" s="1"/>
  <c r="P60" i="18" s="1"/>
  <c r="P61" i="18" s="1"/>
  <c r="P62" i="18" s="1"/>
  <c r="P63" i="18" s="1"/>
  <c r="P65" i="18" s="1"/>
  <c r="P66" i="18" s="1"/>
  <c r="P67" i="18" s="1"/>
  <c r="P68" i="18" s="1"/>
  <c r="L11" i="18"/>
  <c r="L12" i="18" s="1"/>
  <c r="L13" i="18" s="1"/>
  <c r="L15" i="18" s="1"/>
  <c r="L16" i="18" s="1"/>
  <c r="L17" i="18" s="1"/>
  <c r="L18" i="18" s="1"/>
  <c r="L20" i="18" s="1"/>
  <c r="L21" i="18" s="1"/>
  <c r="L22" i="18" s="1"/>
  <c r="L23" i="18" s="1"/>
  <c r="L25" i="18" s="1"/>
  <c r="L26" i="18" s="1"/>
  <c r="L27" i="18" s="1"/>
  <c r="L28" i="18" s="1"/>
  <c r="L30" i="18" s="1"/>
  <c r="L31" i="18" s="1"/>
  <c r="L32" i="18" s="1"/>
  <c r="L33" i="18" s="1"/>
  <c r="L35" i="18" s="1"/>
  <c r="L36" i="18" s="1"/>
  <c r="L37" i="18" s="1"/>
  <c r="L38" i="18" s="1"/>
  <c r="L40" i="18" s="1"/>
  <c r="L41" i="18" s="1"/>
  <c r="L42" i="18" s="1"/>
  <c r="L43" i="18" s="1"/>
  <c r="L45" i="18" s="1"/>
  <c r="L46" i="18" s="1"/>
  <c r="L47" i="18" s="1"/>
  <c r="L48" i="18" s="1"/>
  <c r="L50" i="18" s="1"/>
  <c r="L51" i="18" s="1"/>
  <c r="L52" i="18" s="1"/>
  <c r="L53" i="18" s="1"/>
  <c r="L55" i="18" s="1"/>
  <c r="L56" i="18" s="1"/>
  <c r="L57" i="18" s="1"/>
  <c r="L58" i="18" s="1"/>
  <c r="L60" i="18" s="1"/>
  <c r="L61" i="18" s="1"/>
  <c r="L62" i="18" s="1"/>
  <c r="L63" i="18" s="1"/>
  <c r="L65" i="18" s="1"/>
  <c r="L66" i="18" s="1"/>
  <c r="L67" i="18" s="1"/>
  <c r="L68" i="18" s="1"/>
  <c r="E11" i="18"/>
  <c r="E12" i="18" s="1"/>
  <c r="E13" i="18" s="1"/>
  <c r="E15" i="18" s="1"/>
  <c r="E16" i="18" s="1"/>
  <c r="E17" i="18" s="1"/>
  <c r="E18" i="18" s="1"/>
  <c r="E20" i="18" s="1"/>
  <c r="E21" i="18" s="1"/>
  <c r="E22" i="18" s="1"/>
  <c r="E23" i="18" s="1"/>
  <c r="E25" i="18" s="1"/>
  <c r="E26" i="18" s="1"/>
  <c r="E27" i="18" s="1"/>
  <c r="E28" i="18" s="1"/>
  <c r="E30" i="18" s="1"/>
  <c r="E31" i="18" s="1"/>
  <c r="E32" i="18" s="1"/>
  <c r="E33" i="18" s="1"/>
  <c r="E35" i="18" s="1"/>
  <c r="E36" i="18" s="1"/>
  <c r="E37" i="18" s="1"/>
  <c r="E38" i="18" s="1"/>
  <c r="E40" i="18" s="1"/>
  <c r="E41" i="18" s="1"/>
  <c r="E42" i="18" s="1"/>
  <c r="E43" i="18" s="1"/>
  <c r="E45" i="18" s="1"/>
  <c r="E46" i="18" s="1"/>
  <c r="E47" i="18" s="1"/>
  <c r="E48" i="18" s="1"/>
  <c r="E50" i="18" s="1"/>
  <c r="E51" i="18" s="1"/>
  <c r="E52" i="18" s="1"/>
  <c r="E53" i="18" s="1"/>
  <c r="E55" i="18" s="1"/>
  <c r="E56" i="18" s="1"/>
  <c r="E57" i="18" s="1"/>
  <c r="E58" i="18" s="1"/>
  <c r="E60" i="18" s="1"/>
  <c r="E61" i="18" s="1"/>
  <c r="E62" i="18" s="1"/>
  <c r="E63" i="18" s="1"/>
  <c r="E65" i="18" s="1"/>
  <c r="E66" i="18" s="1"/>
  <c r="E67" i="18" s="1"/>
  <c r="E68" i="18" s="1"/>
  <c r="A11" i="18"/>
  <c r="A12" i="18" s="1"/>
  <c r="A13" i="18" s="1"/>
  <c r="A15" i="18" s="1"/>
  <c r="A16" i="18" s="1"/>
  <c r="A17" i="18" s="1"/>
  <c r="A18" i="18" s="1"/>
  <c r="A20" i="18" s="1"/>
  <c r="A21" i="18" s="1"/>
  <c r="A22" i="18" s="1"/>
  <c r="A23" i="18" s="1"/>
  <c r="A25" i="18" s="1"/>
  <c r="A26" i="18" s="1"/>
  <c r="A27" i="18" s="1"/>
  <c r="A28" i="18" s="1"/>
  <c r="A30" i="18" s="1"/>
  <c r="A31" i="18" s="1"/>
  <c r="A32" i="18" s="1"/>
  <c r="A33" i="18" s="1"/>
  <c r="A35" i="18" s="1"/>
  <c r="A36" i="18" s="1"/>
  <c r="A37" i="18" s="1"/>
  <c r="A38" i="18" s="1"/>
  <c r="A40" i="18" s="1"/>
  <c r="A41" i="18" s="1"/>
  <c r="A42" i="18" s="1"/>
  <c r="A43" i="18" s="1"/>
  <c r="A45" i="18" s="1"/>
  <c r="A46" i="18" s="1"/>
  <c r="A47" i="18" s="1"/>
  <c r="A48" i="18" s="1"/>
  <c r="A50" i="18" s="1"/>
  <c r="A51" i="18" s="1"/>
  <c r="A52" i="18" s="1"/>
  <c r="A53" i="18" s="1"/>
  <c r="A55" i="18" s="1"/>
  <c r="A56" i="18" s="1"/>
  <c r="A57" i="18" s="1"/>
  <c r="A58" i="18" s="1"/>
  <c r="A60" i="18" s="1"/>
  <c r="A61" i="18" s="1"/>
  <c r="A62" i="18" s="1"/>
  <c r="A63" i="18" s="1"/>
  <c r="A65" i="18" s="1"/>
  <c r="A66" i="18" s="1"/>
  <c r="A67" i="18" s="1"/>
  <c r="A68" i="18" s="1"/>
  <c r="R69" i="16"/>
  <c r="Q69" i="16"/>
  <c r="N69" i="16"/>
  <c r="M69" i="16"/>
  <c r="R64" i="16"/>
  <c r="Q64" i="16"/>
  <c r="N64" i="16"/>
  <c r="M64" i="16"/>
  <c r="R59" i="16"/>
  <c r="Q59" i="16"/>
  <c r="N59" i="16"/>
  <c r="M59" i="16"/>
  <c r="R54" i="16"/>
  <c r="Q54" i="16"/>
  <c r="N54" i="16"/>
  <c r="M54" i="16"/>
  <c r="R49" i="16"/>
  <c r="Q49" i="16"/>
  <c r="N49" i="16"/>
  <c r="M49" i="16"/>
  <c r="R44" i="16"/>
  <c r="Q44" i="16"/>
  <c r="N44" i="16"/>
  <c r="M44" i="16"/>
  <c r="R39" i="16"/>
  <c r="Q39" i="16"/>
  <c r="N39" i="16"/>
  <c r="M39" i="16"/>
  <c r="R34" i="16"/>
  <c r="Q34" i="16"/>
  <c r="N34" i="16"/>
  <c r="M34" i="16"/>
  <c r="R29" i="16"/>
  <c r="Q29" i="16"/>
  <c r="N29" i="16"/>
  <c r="M29" i="16"/>
  <c r="R24" i="16"/>
  <c r="Q24" i="16"/>
  <c r="N24" i="16"/>
  <c r="M24" i="16"/>
  <c r="R19" i="16"/>
  <c r="Q19" i="16"/>
  <c r="N19" i="16"/>
  <c r="M19" i="16"/>
  <c r="R14" i="16"/>
  <c r="R70" i="16" s="1"/>
  <c r="Q14" i="16"/>
  <c r="Q70" i="16" s="1"/>
  <c r="N14" i="16"/>
  <c r="N70" i="16" s="1"/>
  <c r="M14" i="16"/>
  <c r="M70" i="16" s="1"/>
  <c r="P11" i="16"/>
  <c r="P12" i="16" s="1"/>
  <c r="P13" i="16" s="1"/>
  <c r="P15" i="16" s="1"/>
  <c r="P16" i="16" s="1"/>
  <c r="P17" i="16" s="1"/>
  <c r="P18" i="16" s="1"/>
  <c r="P20" i="16" s="1"/>
  <c r="P21" i="16" s="1"/>
  <c r="P22" i="16" s="1"/>
  <c r="P23" i="16" s="1"/>
  <c r="P25" i="16" s="1"/>
  <c r="P26" i="16" s="1"/>
  <c r="P27" i="16" s="1"/>
  <c r="P28" i="16" s="1"/>
  <c r="P30" i="16" s="1"/>
  <c r="P31" i="16" s="1"/>
  <c r="P32" i="16" s="1"/>
  <c r="P33" i="16" s="1"/>
  <c r="P35" i="16" s="1"/>
  <c r="P36" i="16" s="1"/>
  <c r="P37" i="16" s="1"/>
  <c r="P38" i="16" s="1"/>
  <c r="P40" i="16" s="1"/>
  <c r="P41" i="16" s="1"/>
  <c r="P42" i="16" s="1"/>
  <c r="P43" i="16" s="1"/>
  <c r="P45" i="16" s="1"/>
  <c r="P46" i="16" s="1"/>
  <c r="P47" i="16" s="1"/>
  <c r="P48" i="16" s="1"/>
  <c r="P50" i="16" s="1"/>
  <c r="P51" i="16" s="1"/>
  <c r="P52" i="16" s="1"/>
  <c r="P53" i="16" s="1"/>
  <c r="P55" i="16" s="1"/>
  <c r="P56" i="16" s="1"/>
  <c r="P57" i="16" s="1"/>
  <c r="P58" i="16" s="1"/>
  <c r="P60" i="16" s="1"/>
  <c r="P61" i="16" s="1"/>
  <c r="P62" i="16" s="1"/>
  <c r="P63" i="16" s="1"/>
  <c r="P65" i="16" s="1"/>
  <c r="P66" i="16" s="1"/>
  <c r="P67" i="16" s="1"/>
  <c r="P68" i="16" s="1"/>
  <c r="L11" i="16"/>
  <c r="L12" i="16" s="1"/>
  <c r="L13" i="16" s="1"/>
  <c r="L15" i="16" s="1"/>
  <c r="L16" i="16" s="1"/>
  <c r="L17" i="16" s="1"/>
  <c r="L18" i="16" s="1"/>
  <c r="L20" i="16" s="1"/>
  <c r="L21" i="16" s="1"/>
  <c r="L22" i="16" s="1"/>
  <c r="L23" i="16" s="1"/>
  <c r="L25" i="16" s="1"/>
  <c r="L26" i="16" s="1"/>
  <c r="L27" i="16" s="1"/>
  <c r="L28" i="16" s="1"/>
  <c r="L30" i="16" s="1"/>
  <c r="L31" i="16" s="1"/>
  <c r="L32" i="16" s="1"/>
  <c r="L33" i="16" s="1"/>
  <c r="L35" i="16" s="1"/>
  <c r="L36" i="16" s="1"/>
  <c r="L37" i="16" s="1"/>
  <c r="L38" i="16" s="1"/>
  <c r="L40" i="16" s="1"/>
  <c r="L41" i="16" s="1"/>
  <c r="L42" i="16" s="1"/>
  <c r="L43" i="16" s="1"/>
  <c r="L45" i="16" s="1"/>
  <c r="L46" i="16" s="1"/>
  <c r="L47" i="16" s="1"/>
  <c r="L48" i="16" s="1"/>
  <c r="L50" i="16" s="1"/>
  <c r="L51" i="16" s="1"/>
  <c r="L52" i="16" s="1"/>
  <c r="L53" i="16" s="1"/>
  <c r="L55" i="16" s="1"/>
  <c r="L56" i="16" s="1"/>
  <c r="L57" i="16" s="1"/>
  <c r="L58" i="16" s="1"/>
  <c r="L60" i="16" s="1"/>
  <c r="L61" i="16" s="1"/>
  <c r="L62" i="16" s="1"/>
  <c r="L63" i="16" s="1"/>
  <c r="L65" i="16" s="1"/>
  <c r="L66" i="16" s="1"/>
  <c r="L67" i="16" s="1"/>
  <c r="L68" i="16" s="1"/>
  <c r="G69" i="16"/>
  <c r="F69" i="16"/>
  <c r="G64" i="16"/>
  <c r="F64" i="16"/>
  <c r="G59" i="16"/>
  <c r="F59" i="16"/>
  <c r="G54" i="16"/>
  <c r="F54" i="16"/>
  <c r="G49" i="16"/>
  <c r="F49" i="16"/>
  <c r="G44" i="16"/>
  <c r="F44" i="16"/>
  <c r="G39" i="16"/>
  <c r="F39" i="16"/>
  <c r="G34" i="16"/>
  <c r="F34" i="16"/>
  <c r="G29" i="16"/>
  <c r="F29" i="16"/>
  <c r="G24" i="16"/>
  <c r="F24" i="16"/>
  <c r="G19" i="16"/>
  <c r="F19" i="16"/>
  <c r="G14" i="16"/>
  <c r="G70" i="16" s="1"/>
  <c r="F14" i="16"/>
  <c r="F70" i="16" s="1"/>
  <c r="E11" i="16"/>
  <c r="E12" i="16" s="1"/>
  <c r="E13" i="16" s="1"/>
  <c r="E15" i="16" s="1"/>
  <c r="E16" i="16" s="1"/>
  <c r="E17" i="16" s="1"/>
  <c r="E18" i="16" s="1"/>
  <c r="E20" i="16" s="1"/>
  <c r="E21" i="16" s="1"/>
  <c r="E22" i="16" s="1"/>
  <c r="E23" i="16" s="1"/>
  <c r="E25" i="16" s="1"/>
  <c r="E26" i="16" s="1"/>
  <c r="E27" i="16" s="1"/>
  <c r="E28" i="16" s="1"/>
  <c r="E30" i="16" s="1"/>
  <c r="E31" i="16" s="1"/>
  <c r="E32" i="16" s="1"/>
  <c r="E33" i="16" s="1"/>
  <c r="E35" i="16" s="1"/>
  <c r="E36" i="16" s="1"/>
  <c r="E37" i="16" s="1"/>
  <c r="E38" i="16" s="1"/>
  <c r="E40" i="16" s="1"/>
  <c r="E41" i="16" s="1"/>
  <c r="E42" i="16" s="1"/>
  <c r="E43" i="16" s="1"/>
  <c r="E45" i="16" s="1"/>
  <c r="E46" i="16" s="1"/>
  <c r="E47" i="16" s="1"/>
  <c r="E48" i="16" s="1"/>
  <c r="E50" i="16" s="1"/>
  <c r="E51" i="16" s="1"/>
  <c r="E52" i="16" s="1"/>
  <c r="E53" i="16" s="1"/>
  <c r="E55" i="16" s="1"/>
  <c r="E56" i="16" s="1"/>
  <c r="E57" i="16" s="1"/>
  <c r="E58" i="16" s="1"/>
  <c r="E60" i="16" s="1"/>
  <c r="E61" i="16" s="1"/>
  <c r="E62" i="16" s="1"/>
  <c r="E63" i="16" s="1"/>
  <c r="E65" i="16" s="1"/>
  <c r="E66" i="16" s="1"/>
  <c r="E67" i="16" s="1"/>
  <c r="E68" i="16" s="1"/>
  <c r="C69" i="16"/>
  <c r="B69" i="16"/>
  <c r="C64" i="16"/>
  <c r="B64" i="16"/>
  <c r="C59" i="16"/>
  <c r="B59" i="16"/>
  <c r="C54" i="16"/>
  <c r="B54" i="16"/>
  <c r="C49" i="16"/>
  <c r="B49" i="16"/>
  <c r="C44" i="16"/>
  <c r="B44" i="16"/>
  <c r="C39" i="16"/>
  <c r="B39" i="16"/>
  <c r="C34" i="16"/>
  <c r="B34" i="16"/>
  <c r="C29" i="16"/>
  <c r="B29" i="16"/>
  <c r="C24" i="16"/>
  <c r="B24" i="16"/>
  <c r="C19" i="16"/>
  <c r="B19" i="16"/>
  <c r="C14" i="16"/>
  <c r="C70" i="16" s="1"/>
  <c r="B14" i="16"/>
  <c r="B70" i="16" l="1"/>
  <c r="A11" i="16"/>
  <c r="A12" i="16" s="1"/>
  <c r="A13" i="16" s="1"/>
  <c r="A15" i="16" s="1"/>
  <c r="A16" i="16" s="1"/>
  <c r="A17" i="16" s="1"/>
  <c r="A18" i="16" s="1"/>
  <c r="A20" i="16" s="1"/>
  <c r="A21" i="16" s="1"/>
  <c r="A22" i="16" s="1"/>
  <c r="A23" i="16" s="1"/>
  <c r="A25" i="16" s="1"/>
  <c r="A26" i="16" s="1"/>
  <c r="A27" i="16" s="1"/>
  <c r="A28" i="16" s="1"/>
  <c r="A30" i="16" s="1"/>
  <c r="A31" i="16" s="1"/>
  <c r="A32" i="16" s="1"/>
  <c r="A33" i="16" s="1"/>
  <c r="A35" i="16" s="1"/>
  <c r="A36" i="16" s="1"/>
  <c r="A37" i="16" s="1"/>
  <c r="A38" i="16" s="1"/>
  <c r="A40" i="16" s="1"/>
  <c r="A41" i="16" s="1"/>
  <c r="A42" i="16" s="1"/>
  <c r="A43" i="16" s="1"/>
  <c r="A45" i="16" s="1"/>
  <c r="A46" i="16" s="1"/>
  <c r="A47" i="16" s="1"/>
  <c r="A48" i="16" s="1"/>
  <c r="A50" i="16" s="1"/>
  <c r="A51" i="16" s="1"/>
  <c r="A52" i="16" s="1"/>
  <c r="A53" i="16" s="1"/>
  <c r="A55" i="16" s="1"/>
  <c r="A56" i="16" s="1"/>
  <c r="A57" i="16" s="1"/>
  <c r="A58" i="16" s="1"/>
  <c r="A60" i="16" s="1"/>
  <c r="A61" i="16" s="1"/>
  <c r="A62" i="16" s="1"/>
  <c r="A63" i="16" s="1"/>
  <c r="A65" i="16" s="1"/>
  <c r="A66" i="16" s="1"/>
  <c r="A67" i="16" s="1"/>
  <c r="A68" i="16" s="1"/>
</calcChain>
</file>

<file path=xl/sharedStrings.xml><?xml version="1.0" encoding="utf-8"?>
<sst xmlns="http://schemas.openxmlformats.org/spreadsheetml/2006/main" count="176" uniqueCount="18">
  <si>
    <t>Site No.</t>
  </si>
  <si>
    <t>Location</t>
  </si>
  <si>
    <t>Time</t>
  </si>
  <si>
    <t>Date</t>
  </si>
  <si>
    <t>Hour</t>
  </si>
  <si>
    <t>Total</t>
  </si>
  <si>
    <t>NORTHBOUND</t>
  </si>
  <si>
    <t>SOUTHBOUND</t>
  </si>
  <si>
    <t>Braid Road</t>
  </si>
  <si>
    <t>Braid Road North</t>
  </si>
  <si>
    <t>Braid Road South</t>
  </si>
  <si>
    <t>Tuesday 20th April 2021</t>
  </si>
  <si>
    <t>Wednesday 21st April 2021</t>
  </si>
  <si>
    <t>11579 / South Edinburgh SfP</t>
  </si>
  <si>
    <t>April 2021</t>
  </si>
  <si>
    <t>EAST KERBSIDE</t>
  </si>
  <si>
    <t>WEST KERBSIDE</t>
  </si>
  <si>
    <t>Pedestrian Link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</si>
</sst>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0"/>
      <name val="Arial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double">
        <color auto="1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 style="double">
        <color auto="1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double">
        <color auto="1"/>
      </right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auto="1"/>
      </left>
      <right style="double">
        <color auto="1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20" fontId="2" fillId="0" borderId="0" xfId="0" applyNumberFormat="1" applyFont="1" applyAlignment="1" applyProtection="1">
      <alignment horizontal="center"/>
      <protection locked="0"/>
    </xf>
    <xf numFmtId="20" fontId="2" fillId="2" borderId="1" xfId="0" applyNumberFormat="1" applyFont="1" applyFill="1" applyBorder="1" applyAlignment="1" applyProtection="1">
      <alignment horizontal="center"/>
    </xf>
    <xf numFmtId="20" fontId="2" fillId="2" borderId="2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164" fontId="1" fillId="2" borderId="0" xfId="0" applyNumberFormat="1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center" vertical="center" wrapText="1"/>
      <protection locked="0"/>
    </xf>
    <xf numFmtId="0" fontId="2" fillId="4" borderId="0" xfId="0" applyFont="1" applyFill="1" applyBorder="1" applyAlignment="1" applyProtection="1">
      <alignment horizontal="center"/>
      <protection locked="0"/>
    </xf>
    <xf numFmtId="0" fontId="2" fillId="4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vertical="center" shrinkToFit="1"/>
    </xf>
    <xf numFmtId="0" fontId="2" fillId="4" borderId="0" xfId="0" applyFont="1" applyFill="1" applyBorder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14" xfId="0" applyFont="1" applyFill="1" applyBorder="1" applyAlignment="1" applyProtection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</xf>
    <xf numFmtId="20" fontId="2" fillId="2" borderId="17" xfId="0" applyNumberFormat="1" applyFont="1" applyFill="1" applyBorder="1" applyAlignment="1" applyProtection="1">
      <alignment horizontal="center"/>
      <protection locked="0"/>
    </xf>
    <xf numFmtId="20" fontId="2" fillId="2" borderId="18" xfId="0" applyNumberFormat="1" applyFont="1" applyFill="1" applyBorder="1" applyAlignment="1" applyProtection="1">
      <alignment horizontal="center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</xf>
    <xf numFmtId="0" fontId="2" fillId="4" borderId="21" xfId="0" applyFont="1" applyFill="1" applyBorder="1" applyAlignment="1" applyProtection="1">
      <alignment horizontal="center"/>
      <protection locked="0"/>
    </xf>
    <xf numFmtId="0" fontId="2" fillId="4" borderId="22" xfId="0" applyFont="1" applyFill="1" applyBorder="1" applyAlignment="1" applyProtection="1">
      <alignment horizontal="center"/>
    </xf>
    <xf numFmtId="20" fontId="2" fillId="0" borderId="3" xfId="0" applyNumberFormat="1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2" fillId="4" borderId="24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 vertical="center" shrinkToFi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20" fontId="2" fillId="3" borderId="9" xfId="0" applyNumberFormat="1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1" fillId="2" borderId="0" xfId="0" applyFont="1" applyFill="1" applyAlignment="1" applyProtection="1">
      <alignment vertical="center"/>
      <protection locked="0"/>
    </xf>
    <xf numFmtId="164" fontId="1" fillId="2" borderId="0" xfId="0" applyNumberFormat="1" applyFont="1" applyFill="1" applyBorder="1" applyAlignment="1" applyProtection="1">
      <alignment vertical="center"/>
      <protection locked="0"/>
    </xf>
    <xf numFmtId="0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Alignment="1" applyProtection="1">
      <alignment horizontal="right" vertical="center"/>
      <protection locked="0"/>
    </xf>
    <xf numFmtId="0" fontId="1" fillId="2" borderId="0" xfId="0" quotePrefix="1" applyFont="1" applyFill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8" xfId="0" applyFont="1" applyFill="1" applyBorder="1" applyAlignment="1" applyProtection="1">
      <alignment horizontal="right" vertical="center"/>
      <protection locked="0"/>
    </xf>
    <xf numFmtId="0" fontId="1" fillId="2" borderId="0" xfId="0" applyNumberFormat="1" applyFont="1" applyFill="1" applyBorder="1" applyAlignment="1" applyProtection="1">
      <alignment horizontal="left" vertical="center"/>
      <protection locked="0"/>
    </xf>
    <xf numFmtId="0" fontId="2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shrinkToFit="1"/>
    </xf>
    <xf numFmtId="0" fontId="3" fillId="3" borderId="13" xfId="0" applyFont="1" applyFill="1" applyBorder="1" applyAlignment="1" applyProtection="1">
      <alignment horizontal="center" vertical="center" shrinkToFit="1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1DC94397-2A0C-4FBC-86C8-462826514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7BBF4172-A2CE-4B44-B86E-D82BFA55B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EA762E88-73CB-47F9-81AA-D3102D17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4275" y="0"/>
          <a:ext cx="685800" cy="45811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0"/>
  <sheetViews>
    <sheetView tabSelected="1" zoomScaleSheetLayoutView="75" workbookViewId="0">
      <pane ySplit="9" topLeftCell="A10" activePane="bottomLeft" state="frozen"/>
      <selection pane="bottomLeft" activeCell="A4" sqref="A4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38" t="s">
        <v>13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 t="s">
        <v>13</v>
      </c>
      <c r="M1" s="38"/>
      <c r="N1" s="38"/>
      <c r="O1" s="38"/>
      <c r="P1" s="38"/>
      <c r="Q1" s="38"/>
      <c r="R1" s="38"/>
      <c r="S1" s="38"/>
      <c r="T1" s="38"/>
      <c r="U1" s="38"/>
      <c r="V1" s="38"/>
    </row>
    <row r="2" spans="1:22" s="1" customFormat="1" ht="12.75" customHeight="1" x14ac:dyDescent="0.2">
      <c r="A2" s="39" t="s">
        <v>14</v>
      </c>
      <c r="B2" s="38"/>
      <c r="C2" s="38"/>
      <c r="D2" s="38"/>
      <c r="E2" s="38"/>
      <c r="F2" s="38"/>
      <c r="G2" s="38"/>
      <c r="H2" s="38"/>
      <c r="I2" s="38"/>
      <c r="J2" s="38"/>
      <c r="K2" s="40"/>
      <c r="L2" s="39" t="s">
        <v>14</v>
      </c>
      <c r="M2" s="38"/>
      <c r="N2" s="38"/>
      <c r="O2" s="38"/>
      <c r="P2" s="38"/>
      <c r="Q2" s="38"/>
      <c r="R2" s="38"/>
      <c r="S2" s="38"/>
      <c r="T2" s="38"/>
      <c r="U2" s="38"/>
      <c r="V2" s="40"/>
    </row>
    <row r="3" spans="1:22" s="1" customFormat="1" ht="12.75" customHeight="1" x14ac:dyDescent="0.2">
      <c r="A3" s="41" t="s">
        <v>17</v>
      </c>
      <c r="B3" s="42"/>
      <c r="C3" s="42"/>
      <c r="D3" s="42"/>
      <c r="E3" s="42"/>
      <c r="F3" s="42"/>
      <c r="G3" s="42"/>
      <c r="H3" s="42"/>
      <c r="I3" s="42"/>
      <c r="J3" s="42"/>
      <c r="K3" s="43"/>
      <c r="L3" s="41" t="s">
        <v>17</v>
      </c>
      <c r="M3" s="42"/>
      <c r="N3" s="42"/>
      <c r="O3" s="42"/>
      <c r="P3" s="42"/>
      <c r="Q3" s="42"/>
      <c r="R3" s="42"/>
      <c r="S3" s="42"/>
      <c r="T3" s="42"/>
      <c r="U3" s="42"/>
      <c r="V3" s="43"/>
    </row>
    <row r="4" spans="1:22" s="1" customFormat="1" ht="12.75" customHeight="1" x14ac:dyDescent="0.2">
      <c r="A4" s="35" t="s">
        <v>0</v>
      </c>
      <c r="B4" s="9">
        <v>4</v>
      </c>
      <c r="C4" s="44"/>
      <c r="D4" s="44"/>
      <c r="E4" s="44"/>
      <c r="F4" s="44"/>
      <c r="G4" s="44"/>
      <c r="H4" s="44"/>
      <c r="I4" s="44"/>
      <c r="J4" s="44"/>
      <c r="K4" s="44"/>
      <c r="L4" s="35" t="s">
        <v>0</v>
      </c>
      <c r="M4" s="9">
        <v>4</v>
      </c>
      <c r="N4" s="44"/>
      <c r="O4" s="44"/>
      <c r="P4" s="44"/>
      <c r="Q4" s="44"/>
      <c r="R4" s="44"/>
      <c r="S4" s="44"/>
      <c r="T4" s="44"/>
      <c r="U4" s="44"/>
      <c r="V4" s="44"/>
    </row>
    <row r="5" spans="1:22" s="1" customFormat="1" ht="12.75" customHeight="1" x14ac:dyDescent="0.2">
      <c r="A5" s="35" t="s">
        <v>1</v>
      </c>
      <c r="B5" s="35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5" t="s">
        <v>1</v>
      </c>
      <c r="M5" s="35" t="s">
        <v>8</v>
      </c>
      <c r="N5" s="37"/>
      <c r="O5" s="37"/>
      <c r="P5" s="37"/>
      <c r="Q5" s="37"/>
      <c r="R5" s="37"/>
      <c r="S5" s="37"/>
      <c r="T5" s="37"/>
      <c r="U5" s="37"/>
      <c r="V5" s="37"/>
    </row>
    <row r="6" spans="1:22" s="1" customFormat="1" ht="12.75" customHeight="1" thickBot="1" x14ac:dyDescent="0.25">
      <c r="A6" s="35" t="s">
        <v>3</v>
      </c>
      <c r="B6" s="35" t="s">
        <v>11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">
        <v>11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49" t="s">
        <v>9</v>
      </c>
      <c r="C7" s="50"/>
      <c r="D7" s="10"/>
      <c r="E7" s="9"/>
      <c r="F7" s="49" t="s">
        <v>9</v>
      </c>
      <c r="G7" s="50"/>
      <c r="H7" s="10"/>
      <c r="I7" s="10"/>
      <c r="J7" s="10"/>
      <c r="K7" s="10"/>
      <c r="L7" s="9"/>
      <c r="M7" s="49" t="s">
        <v>10</v>
      </c>
      <c r="N7" s="50"/>
      <c r="O7" s="10"/>
      <c r="P7" s="9"/>
      <c r="Q7" s="49" t="s">
        <v>10</v>
      </c>
      <c r="R7" s="50"/>
      <c r="S7" s="10"/>
      <c r="T7" s="10"/>
      <c r="U7" s="10"/>
      <c r="V7" s="10"/>
    </row>
    <row r="8" spans="1:22" s="8" customFormat="1" ht="13.5" customHeight="1" thickTop="1" x14ac:dyDescent="0.2">
      <c r="A8" s="45" t="s">
        <v>2</v>
      </c>
      <c r="B8" s="47" t="s">
        <v>15</v>
      </c>
      <c r="C8" s="48"/>
      <c r="D8" s="29"/>
      <c r="E8" s="45" t="s">
        <v>2</v>
      </c>
      <c r="F8" s="47" t="s">
        <v>16</v>
      </c>
      <c r="G8" s="48"/>
      <c r="H8" s="14"/>
      <c r="I8" s="14"/>
      <c r="J8" s="14"/>
      <c r="K8" s="15"/>
      <c r="L8" s="45" t="s">
        <v>2</v>
      </c>
      <c r="M8" s="47" t="s">
        <v>15</v>
      </c>
      <c r="N8" s="48"/>
      <c r="O8" s="29"/>
      <c r="P8" s="45" t="s">
        <v>2</v>
      </c>
      <c r="Q8" s="47" t="s">
        <v>16</v>
      </c>
      <c r="R8" s="48"/>
      <c r="S8" s="14"/>
      <c r="T8" s="14"/>
      <c r="U8" s="14"/>
      <c r="V8" s="15"/>
    </row>
    <row r="9" spans="1:22" s="6" customFormat="1" ht="13.5" customHeight="1" thickBot="1" x14ac:dyDescent="0.25">
      <c r="A9" s="46"/>
      <c r="B9" s="30" t="s">
        <v>6</v>
      </c>
      <c r="C9" s="31" t="s">
        <v>7</v>
      </c>
      <c r="D9" s="11"/>
      <c r="E9" s="46"/>
      <c r="F9" s="30" t="s">
        <v>6</v>
      </c>
      <c r="G9" s="31" t="s">
        <v>7</v>
      </c>
      <c r="H9" s="11"/>
      <c r="I9" s="11"/>
      <c r="J9" s="11"/>
      <c r="K9" s="15"/>
      <c r="L9" s="46"/>
      <c r="M9" s="30" t="s">
        <v>6</v>
      </c>
      <c r="N9" s="31" t="s">
        <v>7</v>
      </c>
      <c r="O9" s="11"/>
      <c r="P9" s="46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12">
        <v>2</v>
      </c>
      <c r="C10" s="17">
        <v>3</v>
      </c>
      <c r="D10" s="16"/>
      <c r="E10" s="20">
        <v>0.29166666666666669</v>
      </c>
      <c r="F10" s="12">
        <v>1</v>
      </c>
      <c r="G10" s="17">
        <v>4</v>
      </c>
      <c r="H10" s="12"/>
      <c r="I10" s="12"/>
      <c r="J10" s="12"/>
      <c r="K10" s="13"/>
      <c r="L10" s="20">
        <v>0.29166666666666669</v>
      </c>
      <c r="M10" s="12">
        <v>2</v>
      </c>
      <c r="N10" s="17">
        <v>11</v>
      </c>
      <c r="O10" s="16"/>
      <c r="P10" s="20">
        <v>0.29166666666666669</v>
      </c>
      <c r="Q10" s="12">
        <v>2</v>
      </c>
      <c r="R10" s="17">
        <v>0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18">
        <v>5</v>
      </c>
      <c r="C11" s="19">
        <v>0</v>
      </c>
      <c r="D11" s="16"/>
      <c r="E11" s="5">
        <f t="shared" ref="E11:E68" si="1">E10+"00:15"</f>
        <v>0.30208333333333337</v>
      </c>
      <c r="F11" s="18">
        <v>1</v>
      </c>
      <c r="G11" s="19">
        <v>2</v>
      </c>
      <c r="H11" s="12"/>
      <c r="I11" s="12"/>
      <c r="J11" s="12"/>
      <c r="K11" s="13"/>
      <c r="L11" s="5">
        <f t="shared" ref="L11:L68" si="2">L10+"00:15"</f>
        <v>0.30208333333333337</v>
      </c>
      <c r="M11" s="18">
        <v>10</v>
      </c>
      <c r="N11" s="19">
        <v>0</v>
      </c>
      <c r="O11" s="16"/>
      <c r="P11" s="5">
        <f t="shared" ref="P11:P68" si="3">P10+"00:15"</f>
        <v>0.30208333333333337</v>
      </c>
      <c r="Q11" s="18">
        <v>3</v>
      </c>
      <c r="R11" s="19">
        <v>0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18">
        <v>7</v>
      </c>
      <c r="C12" s="19">
        <v>5</v>
      </c>
      <c r="D12" s="16"/>
      <c r="E12" s="5">
        <f t="shared" si="1"/>
        <v>0.31250000000000006</v>
      </c>
      <c r="F12" s="18">
        <v>0</v>
      </c>
      <c r="G12" s="19">
        <v>1</v>
      </c>
      <c r="H12" s="12"/>
      <c r="I12" s="12"/>
      <c r="J12" s="12"/>
      <c r="K12" s="13"/>
      <c r="L12" s="5">
        <f t="shared" si="2"/>
        <v>0.31250000000000006</v>
      </c>
      <c r="M12" s="18">
        <v>6</v>
      </c>
      <c r="N12" s="19">
        <v>8</v>
      </c>
      <c r="O12" s="16"/>
      <c r="P12" s="5">
        <f t="shared" si="3"/>
        <v>0.31250000000000006</v>
      </c>
      <c r="Q12" s="18">
        <v>9</v>
      </c>
      <c r="R12" s="19">
        <v>1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22">
        <v>5</v>
      </c>
      <c r="C13" s="23">
        <v>5</v>
      </c>
      <c r="D13" s="16"/>
      <c r="E13" s="21">
        <f t="shared" si="1"/>
        <v>0.32291666666666674</v>
      </c>
      <c r="F13" s="22">
        <v>15</v>
      </c>
      <c r="G13" s="23">
        <v>2</v>
      </c>
      <c r="H13" s="12"/>
      <c r="I13" s="12"/>
      <c r="J13" s="12"/>
      <c r="K13" s="13"/>
      <c r="L13" s="21">
        <f t="shared" si="2"/>
        <v>0.32291666666666674</v>
      </c>
      <c r="M13" s="22">
        <v>6</v>
      </c>
      <c r="N13" s="23">
        <v>8</v>
      </c>
      <c r="O13" s="16"/>
      <c r="P13" s="21">
        <f t="shared" si="3"/>
        <v>0.32291666666666674</v>
      </c>
      <c r="Q13" s="22">
        <v>24</v>
      </c>
      <c r="R13" s="23">
        <v>4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27">
        <f>SUM(B10:B13)</f>
        <v>19</v>
      </c>
      <c r="C14" s="28">
        <f>SUM(C10:C13)</f>
        <v>13</v>
      </c>
      <c r="D14" s="16"/>
      <c r="E14" s="26" t="s">
        <v>4</v>
      </c>
      <c r="F14" s="27">
        <f>SUM(F10:F13)</f>
        <v>17</v>
      </c>
      <c r="G14" s="28">
        <f>SUM(G10:G13)</f>
        <v>9</v>
      </c>
      <c r="H14" s="13"/>
      <c r="I14" s="13"/>
      <c r="J14" s="13"/>
      <c r="K14" s="13"/>
      <c r="L14" s="26" t="s">
        <v>4</v>
      </c>
      <c r="M14" s="27">
        <f>SUM(M10:M13)</f>
        <v>24</v>
      </c>
      <c r="N14" s="28">
        <f>SUM(N10:N13)</f>
        <v>27</v>
      </c>
      <c r="O14" s="16"/>
      <c r="P14" s="26" t="s">
        <v>4</v>
      </c>
      <c r="Q14" s="27">
        <f>SUM(Q10:Q13)</f>
        <v>38</v>
      </c>
      <c r="R14" s="28">
        <f>SUM(R10:R13)</f>
        <v>5</v>
      </c>
      <c r="S14" s="13"/>
      <c r="T14" s="13"/>
      <c r="U14" s="13"/>
      <c r="V14" s="13"/>
    </row>
    <row r="15" spans="1:22" ht="13.5" customHeight="1" thickTop="1" x14ac:dyDescent="0.3">
      <c r="A15" s="4">
        <f>A13+"00:15"</f>
        <v>0.33333333333333343</v>
      </c>
      <c r="B15" s="24">
        <v>10</v>
      </c>
      <c r="C15" s="25">
        <v>5</v>
      </c>
      <c r="D15" s="16"/>
      <c r="E15" s="4">
        <f>E13+"00:15"</f>
        <v>0.33333333333333343</v>
      </c>
      <c r="F15" s="24">
        <v>15</v>
      </c>
      <c r="G15" s="25">
        <v>7</v>
      </c>
      <c r="H15" s="12"/>
      <c r="I15" s="12"/>
      <c r="J15" s="12"/>
      <c r="K15" s="13"/>
      <c r="L15" s="4">
        <f>L13+"00:15"</f>
        <v>0.33333333333333343</v>
      </c>
      <c r="M15" s="24">
        <v>15</v>
      </c>
      <c r="N15" s="25">
        <v>8</v>
      </c>
      <c r="O15" s="16"/>
      <c r="P15" s="4">
        <f>P13+"00:15"</f>
        <v>0.33333333333333343</v>
      </c>
      <c r="Q15" s="24">
        <v>10</v>
      </c>
      <c r="R15" s="25">
        <v>4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18">
        <v>19</v>
      </c>
      <c r="C16" s="19">
        <v>5</v>
      </c>
      <c r="D16" s="16"/>
      <c r="E16" s="5">
        <f t="shared" si="1"/>
        <v>0.34375000000000011</v>
      </c>
      <c r="F16" s="18">
        <v>5</v>
      </c>
      <c r="G16" s="19">
        <v>1</v>
      </c>
      <c r="H16" s="12"/>
      <c r="I16" s="12"/>
      <c r="J16" s="12"/>
      <c r="K16" s="13"/>
      <c r="L16" s="5">
        <f t="shared" si="2"/>
        <v>0.34375000000000011</v>
      </c>
      <c r="M16" s="18">
        <v>20</v>
      </c>
      <c r="N16" s="19">
        <v>9</v>
      </c>
      <c r="O16" s="16"/>
      <c r="P16" s="5">
        <f t="shared" si="3"/>
        <v>0.34375000000000011</v>
      </c>
      <c r="Q16" s="18">
        <v>16</v>
      </c>
      <c r="R16" s="19">
        <v>3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18">
        <v>18</v>
      </c>
      <c r="C17" s="19">
        <v>5</v>
      </c>
      <c r="D17" s="16"/>
      <c r="E17" s="5">
        <f t="shared" si="1"/>
        <v>0.3541666666666668</v>
      </c>
      <c r="F17" s="18">
        <v>7</v>
      </c>
      <c r="G17" s="19">
        <v>5</v>
      </c>
      <c r="H17" s="12"/>
      <c r="I17" s="12"/>
      <c r="J17" s="12"/>
      <c r="K17" s="13"/>
      <c r="L17" s="5">
        <f t="shared" si="2"/>
        <v>0.3541666666666668</v>
      </c>
      <c r="M17" s="18">
        <v>23</v>
      </c>
      <c r="N17" s="19">
        <v>14</v>
      </c>
      <c r="O17" s="16"/>
      <c r="P17" s="5">
        <f t="shared" si="3"/>
        <v>0.3541666666666668</v>
      </c>
      <c r="Q17" s="18">
        <v>25</v>
      </c>
      <c r="R17" s="19">
        <v>5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22">
        <v>9</v>
      </c>
      <c r="C18" s="23">
        <v>10</v>
      </c>
      <c r="D18" s="16"/>
      <c r="E18" s="21">
        <f t="shared" si="1"/>
        <v>0.36458333333333348</v>
      </c>
      <c r="F18" s="22">
        <v>8</v>
      </c>
      <c r="G18" s="23">
        <v>4</v>
      </c>
      <c r="H18" s="12"/>
      <c r="I18" s="12"/>
      <c r="J18" s="12"/>
      <c r="K18" s="13"/>
      <c r="L18" s="21">
        <f t="shared" si="2"/>
        <v>0.36458333333333348</v>
      </c>
      <c r="M18" s="22">
        <v>9</v>
      </c>
      <c r="N18" s="23">
        <v>27</v>
      </c>
      <c r="O18" s="16"/>
      <c r="P18" s="21">
        <f t="shared" si="3"/>
        <v>0.36458333333333348</v>
      </c>
      <c r="Q18" s="22">
        <v>22</v>
      </c>
      <c r="R18" s="23">
        <v>18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27">
        <f>SUM(B15:B18)</f>
        <v>56</v>
      </c>
      <c r="C19" s="28">
        <f>SUM(C15:C18)</f>
        <v>25</v>
      </c>
      <c r="D19" s="16"/>
      <c r="E19" s="26" t="s">
        <v>4</v>
      </c>
      <c r="F19" s="27">
        <f>SUM(F15:F18)</f>
        <v>35</v>
      </c>
      <c r="G19" s="28">
        <f>SUM(G15:G18)</f>
        <v>17</v>
      </c>
      <c r="H19" s="13"/>
      <c r="I19" s="13"/>
      <c r="J19" s="13"/>
      <c r="K19" s="13"/>
      <c r="L19" s="26" t="s">
        <v>4</v>
      </c>
      <c r="M19" s="27">
        <f>SUM(M15:M18)</f>
        <v>67</v>
      </c>
      <c r="N19" s="28">
        <f>SUM(N15:N18)</f>
        <v>58</v>
      </c>
      <c r="O19" s="16"/>
      <c r="P19" s="26" t="s">
        <v>4</v>
      </c>
      <c r="Q19" s="27">
        <f>SUM(Q15:Q18)</f>
        <v>73</v>
      </c>
      <c r="R19" s="28">
        <f>SUM(R15:R18)</f>
        <v>30</v>
      </c>
      <c r="S19" s="13"/>
      <c r="T19" s="13"/>
      <c r="U19" s="13"/>
      <c r="V19" s="13"/>
    </row>
    <row r="20" spans="1:22" ht="13.5" customHeight="1" thickTop="1" x14ac:dyDescent="0.3">
      <c r="A20" s="4">
        <f>A18+"00:15"</f>
        <v>0.37500000000000017</v>
      </c>
      <c r="B20" s="24">
        <v>7</v>
      </c>
      <c r="C20" s="25">
        <v>6</v>
      </c>
      <c r="D20" s="16"/>
      <c r="E20" s="4">
        <f>E18+"00:15"</f>
        <v>0.37500000000000017</v>
      </c>
      <c r="F20" s="24">
        <v>7</v>
      </c>
      <c r="G20" s="25">
        <v>5</v>
      </c>
      <c r="H20" s="12"/>
      <c r="I20" s="12"/>
      <c r="J20" s="12"/>
      <c r="K20" s="13"/>
      <c r="L20" s="4">
        <f>L18+"00:15"</f>
        <v>0.37500000000000017</v>
      </c>
      <c r="M20" s="24">
        <v>9</v>
      </c>
      <c r="N20" s="25">
        <v>18</v>
      </c>
      <c r="O20" s="16"/>
      <c r="P20" s="4">
        <f>P18+"00:15"</f>
        <v>0.37500000000000017</v>
      </c>
      <c r="Q20" s="24">
        <v>8</v>
      </c>
      <c r="R20" s="25">
        <v>5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18">
        <v>3</v>
      </c>
      <c r="C21" s="19">
        <v>5</v>
      </c>
      <c r="D21" s="16"/>
      <c r="E21" s="5">
        <f t="shared" si="1"/>
        <v>0.38541666666666685</v>
      </c>
      <c r="F21" s="18">
        <v>5</v>
      </c>
      <c r="G21" s="19">
        <v>1</v>
      </c>
      <c r="H21" s="12"/>
      <c r="I21" s="12"/>
      <c r="J21" s="12"/>
      <c r="K21" s="13"/>
      <c r="L21" s="5">
        <f t="shared" si="2"/>
        <v>0.38541666666666685</v>
      </c>
      <c r="M21" s="18">
        <v>2</v>
      </c>
      <c r="N21" s="19">
        <v>11</v>
      </c>
      <c r="O21" s="16"/>
      <c r="P21" s="5">
        <f t="shared" si="3"/>
        <v>0.38541666666666685</v>
      </c>
      <c r="Q21" s="18">
        <v>5</v>
      </c>
      <c r="R21" s="19">
        <v>5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18">
        <v>1</v>
      </c>
      <c r="C22" s="19">
        <v>1</v>
      </c>
      <c r="D22" s="16"/>
      <c r="E22" s="5">
        <f t="shared" si="1"/>
        <v>0.39583333333333354</v>
      </c>
      <c r="F22" s="18">
        <v>5</v>
      </c>
      <c r="G22" s="19">
        <v>0</v>
      </c>
      <c r="H22" s="12"/>
      <c r="I22" s="12"/>
      <c r="J22" s="12"/>
      <c r="K22" s="13"/>
      <c r="L22" s="5">
        <f t="shared" si="2"/>
        <v>0.39583333333333354</v>
      </c>
      <c r="M22" s="18">
        <v>5</v>
      </c>
      <c r="N22" s="19">
        <v>13</v>
      </c>
      <c r="O22" s="16"/>
      <c r="P22" s="5">
        <f t="shared" si="3"/>
        <v>0.39583333333333354</v>
      </c>
      <c r="Q22" s="18">
        <v>7</v>
      </c>
      <c r="R22" s="19">
        <v>4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22">
        <v>6</v>
      </c>
      <c r="C23" s="23">
        <v>5</v>
      </c>
      <c r="D23" s="16"/>
      <c r="E23" s="21">
        <f t="shared" si="1"/>
        <v>0.40625000000000022</v>
      </c>
      <c r="F23" s="22">
        <v>1</v>
      </c>
      <c r="G23" s="23">
        <v>2</v>
      </c>
      <c r="H23" s="12"/>
      <c r="I23" s="12"/>
      <c r="J23" s="12"/>
      <c r="K23" s="13"/>
      <c r="L23" s="21">
        <f t="shared" si="2"/>
        <v>0.40625000000000022</v>
      </c>
      <c r="M23" s="22">
        <v>8</v>
      </c>
      <c r="N23" s="23">
        <v>18</v>
      </c>
      <c r="O23" s="16"/>
      <c r="P23" s="21">
        <f t="shared" si="3"/>
        <v>0.40625000000000022</v>
      </c>
      <c r="Q23" s="22">
        <v>10</v>
      </c>
      <c r="R23" s="23">
        <v>8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27">
        <f>SUM(B20:B23)</f>
        <v>17</v>
      </c>
      <c r="C24" s="28">
        <f>SUM(C20:C23)</f>
        <v>17</v>
      </c>
      <c r="D24" s="16"/>
      <c r="E24" s="26" t="s">
        <v>4</v>
      </c>
      <c r="F24" s="27">
        <f>SUM(F20:F23)</f>
        <v>18</v>
      </c>
      <c r="G24" s="28">
        <f>SUM(G20:G23)</f>
        <v>8</v>
      </c>
      <c r="H24" s="13"/>
      <c r="I24" s="13"/>
      <c r="J24" s="13"/>
      <c r="K24" s="13"/>
      <c r="L24" s="26" t="s">
        <v>4</v>
      </c>
      <c r="M24" s="27">
        <f>SUM(M20:M23)</f>
        <v>24</v>
      </c>
      <c r="N24" s="28">
        <f>SUM(N20:N23)</f>
        <v>60</v>
      </c>
      <c r="O24" s="16"/>
      <c r="P24" s="26" t="s">
        <v>4</v>
      </c>
      <c r="Q24" s="27">
        <f>SUM(Q20:Q23)</f>
        <v>30</v>
      </c>
      <c r="R24" s="28">
        <f>SUM(R20:R23)</f>
        <v>22</v>
      </c>
      <c r="S24" s="13"/>
      <c r="T24" s="13"/>
      <c r="U24" s="13"/>
      <c r="V24" s="13"/>
    </row>
    <row r="25" spans="1:22" ht="13.5" customHeight="1" thickTop="1" x14ac:dyDescent="0.3">
      <c r="A25" s="4">
        <f>A23+"00:15"</f>
        <v>0.41666666666666691</v>
      </c>
      <c r="B25" s="24">
        <v>4</v>
      </c>
      <c r="C25" s="25">
        <v>8</v>
      </c>
      <c r="D25" s="16"/>
      <c r="E25" s="4">
        <f>E23+"00:15"</f>
        <v>0.41666666666666691</v>
      </c>
      <c r="F25" s="24">
        <v>6</v>
      </c>
      <c r="G25" s="25">
        <v>4</v>
      </c>
      <c r="H25" s="12"/>
      <c r="I25" s="12"/>
      <c r="J25" s="12"/>
      <c r="K25" s="13"/>
      <c r="L25" s="4">
        <f>L23+"00:15"</f>
        <v>0.41666666666666691</v>
      </c>
      <c r="M25" s="24">
        <v>12</v>
      </c>
      <c r="N25" s="25">
        <v>20</v>
      </c>
      <c r="O25" s="16"/>
      <c r="P25" s="4">
        <f>P23+"00:15"</f>
        <v>0.41666666666666691</v>
      </c>
      <c r="Q25" s="24">
        <v>7</v>
      </c>
      <c r="R25" s="25">
        <v>11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18">
        <v>3</v>
      </c>
      <c r="C26" s="19">
        <v>9</v>
      </c>
      <c r="D26" s="16"/>
      <c r="E26" s="5">
        <f t="shared" si="1"/>
        <v>0.42708333333333359</v>
      </c>
      <c r="F26" s="18">
        <v>5</v>
      </c>
      <c r="G26" s="19">
        <v>1</v>
      </c>
      <c r="H26" s="12"/>
      <c r="I26" s="12"/>
      <c r="J26" s="12"/>
      <c r="K26" s="13"/>
      <c r="L26" s="5">
        <f t="shared" si="2"/>
        <v>0.42708333333333359</v>
      </c>
      <c r="M26" s="18">
        <v>16</v>
      </c>
      <c r="N26" s="19">
        <v>17</v>
      </c>
      <c r="O26" s="16"/>
      <c r="P26" s="5">
        <f t="shared" si="3"/>
        <v>0.42708333333333359</v>
      </c>
      <c r="Q26" s="18">
        <v>10</v>
      </c>
      <c r="R26" s="19">
        <v>9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18">
        <v>2</v>
      </c>
      <c r="C27" s="19">
        <v>6</v>
      </c>
      <c r="D27" s="16"/>
      <c r="E27" s="5">
        <f t="shared" si="1"/>
        <v>0.43750000000000028</v>
      </c>
      <c r="F27" s="18">
        <v>6</v>
      </c>
      <c r="G27" s="19">
        <v>1</v>
      </c>
      <c r="H27" s="12"/>
      <c r="I27" s="12"/>
      <c r="J27" s="12"/>
      <c r="K27" s="13"/>
      <c r="L27" s="5">
        <f t="shared" si="2"/>
        <v>0.43750000000000028</v>
      </c>
      <c r="M27" s="18">
        <v>11</v>
      </c>
      <c r="N27" s="19">
        <v>27</v>
      </c>
      <c r="O27" s="16"/>
      <c r="P27" s="5">
        <f t="shared" si="3"/>
        <v>0.43750000000000028</v>
      </c>
      <c r="Q27" s="18">
        <v>7</v>
      </c>
      <c r="R27" s="19">
        <v>9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22">
        <v>4</v>
      </c>
      <c r="C28" s="23">
        <v>6</v>
      </c>
      <c r="D28" s="16"/>
      <c r="E28" s="21">
        <f t="shared" si="1"/>
        <v>0.44791666666666696</v>
      </c>
      <c r="F28" s="22">
        <v>3</v>
      </c>
      <c r="G28" s="23">
        <v>1</v>
      </c>
      <c r="H28" s="12"/>
      <c r="I28" s="12"/>
      <c r="J28" s="12"/>
      <c r="K28" s="13"/>
      <c r="L28" s="21">
        <f t="shared" si="2"/>
        <v>0.44791666666666696</v>
      </c>
      <c r="M28" s="22">
        <v>11</v>
      </c>
      <c r="N28" s="23">
        <v>16</v>
      </c>
      <c r="O28" s="16"/>
      <c r="P28" s="21">
        <f t="shared" si="3"/>
        <v>0.44791666666666696</v>
      </c>
      <c r="Q28" s="22">
        <v>9</v>
      </c>
      <c r="R28" s="23">
        <v>3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27">
        <f>SUM(B25:B28)</f>
        <v>13</v>
      </c>
      <c r="C29" s="28">
        <f>SUM(C25:C28)</f>
        <v>29</v>
      </c>
      <c r="D29" s="16"/>
      <c r="E29" s="26" t="s">
        <v>4</v>
      </c>
      <c r="F29" s="27">
        <f>SUM(F25:F28)</f>
        <v>20</v>
      </c>
      <c r="G29" s="28">
        <f>SUM(G25:G28)</f>
        <v>7</v>
      </c>
      <c r="H29" s="13"/>
      <c r="I29" s="13"/>
      <c r="J29" s="13"/>
      <c r="K29" s="13"/>
      <c r="L29" s="26" t="s">
        <v>4</v>
      </c>
      <c r="M29" s="27">
        <f>SUM(M25:M28)</f>
        <v>50</v>
      </c>
      <c r="N29" s="28">
        <f>SUM(N25:N28)</f>
        <v>80</v>
      </c>
      <c r="O29" s="16"/>
      <c r="P29" s="26" t="s">
        <v>4</v>
      </c>
      <c r="Q29" s="27">
        <f>SUM(Q25:Q28)</f>
        <v>33</v>
      </c>
      <c r="R29" s="28">
        <f>SUM(R25:R28)</f>
        <v>32</v>
      </c>
      <c r="S29" s="13"/>
      <c r="T29" s="13"/>
      <c r="U29" s="13"/>
      <c r="V29" s="13"/>
    </row>
    <row r="30" spans="1:22" ht="13.5" customHeight="1" thickTop="1" x14ac:dyDescent="0.3">
      <c r="A30" s="4">
        <f>A28+"00:15"</f>
        <v>0.45833333333333365</v>
      </c>
      <c r="B30" s="24">
        <v>5</v>
      </c>
      <c r="C30" s="25">
        <v>3</v>
      </c>
      <c r="D30" s="16"/>
      <c r="E30" s="4">
        <f>E28+"00:15"</f>
        <v>0.45833333333333365</v>
      </c>
      <c r="F30" s="24">
        <v>2</v>
      </c>
      <c r="G30" s="25">
        <v>2</v>
      </c>
      <c r="H30" s="12"/>
      <c r="I30" s="12"/>
      <c r="J30" s="12"/>
      <c r="K30" s="13"/>
      <c r="L30" s="4">
        <f>L28+"00:15"</f>
        <v>0.45833333333333365</v>
      </c>
      <c r="M30" s="24">
        <v>13</v>
      </c>
      <c r="N30" s="25">
        <v>12</v>
      </c>
      <c r="O30" s="16"/>
      <c r="P30" s="4">
        <f>P28+"00:15"</f>
        <v>0.45833333333333365</v>
      </c>
      <c r="Q30" s="24">
        <v>10</v>
      </c>
      <c r="R30" s="25">
        <v>5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18">
        <v>7</v>
      </c>
      <c r="C31" s="19">
        <v>4</v>
      </c>
      <c r="D31" s="16"/>
      <c r="E31" s="5">
        <f t="shared" si="1"/>
        <v>0.46875000000000033</v>
      </c>
      <c r="F31" s="18">
        <v>3</v>
      </c>
      <c r="G31" s="19">
        <v>4</v>
      </c>
      <c r="H31" s="12"/>
      <c r="I31" s="12"/>
      <c r="J31" s="12"/>
      <c r="K31" s="13"/>
      <c r="L31" s="5">
        <f t="shared" si="2"/>
        <v>0.46875000000000033</v>
      </c>
      <c r="M31" s="18">
        <v>7</v>
      </c>
      <c r="N31" s="19">
        <v>6</v>
      </c>
      <c r="O31" s="16"/>
      <c r="P31" s="5">
        <f t="shared" si="3"/>
        <v>0.46875000000000033</v>
      </c>
      <c r="Q31" s="18">
        <v>7</v>
      </c>
      <c r="R31" s="19">
        <v>3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18">
        <v>10</v>
      </c>
      <c r="C32" s="19">
        <v>5</v>
      </c>
      <c r="D32" s="16"/>
      <c r="E32" s="5">
        <f t="shared" si="1"/>
        <v>0.47916666666666702</v>
      </c>
      <c r="F32" s="18">
        <v>8</v>
      </c>
      <c r="G32" s="19">
        <v>4</v>
      </c>
      <c r="H32" s="12"/>
      <c r="I32" s="12"/>
      <c r="J32" s="12"/>
      <c r="K32" s="13"/>
      <c r="L32" s="5">
        <f t="shared" si="2"/>
        <v>0.47916666666666702</v>
      </c>
      <c r="M32" s="18">
        <v>26</v>
      </c>
      <c r="N32" s="19">
        <v>8</v>
      </c>
      <c r="O32" s="16"/>
      <c r="P32" s="5">
        <f t="shared" si="3"/>
        <v>0.47916666666666702</v>
      </c>
      <c r="Q32" s="18">
        <v>13</v>
      </c>
      <c r="R32" s="19">
        <v>4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22">
        <v>11</v>
      </c>
      <c r="C33" s="23">
        <v>6</v>
      </c>
      <c r="D33" s="16"/>
      <c r="E33" s="21">
        <f t="shared" si="1"/>
        <v>0.4895833333333337</v>
      </c>
      <c r="F33" s="22">
        <v>10</v>
      </c>
      <c r="G33" s="23">
        <v>5</v>
      </c>
      <c r="H33" s="12"/>
      <c r="I33" s="12"/>
      <c r="J33" s="12"/>
      <c r="K33" s="13"/>
      <c r="L33" s="21">
        <f t="shared" si="2"/>
        <v>0.4895833333333337</v>
      </c>
      <c r="M33" s="22">
        <v>19</v>
      </c>
      <c r="N33" s="23">
        <v>6</v>
      </c>
      <c r="O33" s="16"/>
      <c r="P33" s="21">
        <f t="shared" si="3"/>
        <v>0.4895833333333337</v>
      </c>
      <c r="Q33" s="22">
        <v>8</v>
      </c>
      <c r="R33" s="23">
        <v>2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27">
        <f>SUM(B30:B33)</f>
        <v>33</v>
      </c>
      <c r="C34" s="28">
        <f>SUM(C30:C33)</f>
        <v>18</v>
      </c>
      <c r="D34" s="16"/>
      <c r="E34" s="26" t="s">
        <v>4</v>
      </c>
      <c r="F34" s="27">
        <f>SUM(F30:F33)</f>
        <v>23</v>
      </c>
      <c r="G34" s="28">
        <f>SUM(G30:G33)</f>
        <v>15</v>
      </c>
      <c r="H34" s="13"/>
      <c r="I34" s="13"/>
      <c r="J34" s="13"/>
      <c r="K34" s="13"/>
      <c r="L34" s="26" t="s">
        <v>4</v>
      </c>
      <c r="M34" s="27">
        <f>SUM(M30:M33)</f>
        <v>65</v>
      </c>
      <c r="N34" s="28">
        <f>SUM(N30:N33)</f>
        <v>32</v>
      </c>
      <c r="O34" s="16"/>
      <c r="P34" s="26" t="s">
        <v>4</v>
      </c>
      <c r="Q34" s="27">
        <f>SUM(Q30:Q33)</f>
        <v>38</v>
      </c>
      <c r="R34" s="28">
        <f>SUM(R30:R33)</f>
        <v>14</v>
      </c>
      <c r="S34" s="13"/>
      <c r="T34" s="13"/>
      <c r="U34" s="13"/>
      <c r="V34" s="13"/>
    </row>
    <row r="35" spans="1:22" ht="13.5" customHeight="1" thickTop="1" x14ac:dyDescent="0.3">
      <c r="A35" s="4">
        <f>A33+"00:15"</f>
        <v>0.50000000000000033</v>
      </c>
      <c r="B35" s="24">
        <v>6</v>
      </c>
      <c r="C35" s="25">
        <v>4</v>
      </c>
      <c r="D35" s="16"/>
      <c r="E35" s="4">
        <f>E33+"00:15"</f>
        <v>0.50000000000000033</v>
      </c>
      <c r="F35" s="24">
        <v>1</v>
      </c>
      <c r="G35" s="25">
        <v>2</v>
      </c>
      <c r="H35" s="12"/>
      <c r="I35" s="12"/>
      <c r="J35" s="12"/>
      <c r="K35" s="13"/>
      <c r="L35" s="4">
        <f>L33+"00:15"</f>
        <v>0.50000000000000033</v>
      </c>
      <c r="M35" s="24">
        <v>13</v>
      </c>
      <c r="N35" s="25">
        <v>10</v>
      </c>
      <c r="O35" s="16"/>
      <c r="P35" s="4">
        <f>P33+"00:15"</f>
        <v>0.50000000000000033</v>
      </c>
      <c r="Q35" s="24">
        <v>12</v>
      </c>
      <c r="R35" s="25">
        <v>2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18">
        <v>3</v>
      </c>
      <c r="C36" s="19">
        <v>6</v>
      </c>
      <c r="D36" s="16"/>
      <c r="E36" s="5">
        <f t="shared" si="1"/>
        <v>0.51041666666666696</v>
      </c>
      <c r="F36" s="18">
        <v>4</v>
      </c>
      <c r="G36" s="19">
        <v>0</v>
      </c>
      <c r="H36" s="12"/>
      <c r="I36" s="12"/>
      <c r="J36" s="12"/>
      <c r="K36" s="13"/>
      <c r="L36" s="5">
        <f t="shared" si="2"/>
        <v>0.51041666666666696</v>
      </c>
      <c r="M36" s="18">
        <v>10</v>
      </c>
      <c r="N36" s="19">
        <v>6</v>
      </c>
      <c r="O36" s="16"/>
      <c r="P36" s="5">
        <f t="shared" si="3"/>
        <v>0.51041666666666696</v>
      </c>
      <c r="Q36" s="18">
        <v>11</v>
      </c>
      <c r="R36" s="19">
        <v>3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18">
        <v>3</v>
      </c>
      <c r="C37" s="19">
        <v>6</v>
      </c>
      <c r="D37" s="16"/>
      <c r="E37" s="5">
        <f t="shared" si="1"/>
        <v>0.52083333333333359</v>
      </c>
      <c r="F37" s="18">
        <v>7</v>
      </c>
      <c r="G37" s="19">
        <v>8</v>
      </c>
      <c r="H37" s="12"/>
      <c r="I37" s="12"/>
      <c r="J37" s="12"/>
      <c r="K37" s="13"/>
      <c r="L37" s="5">
        <f t="shared" si="2"/>
        <v>0.52083333333333359</v>
      </c>
      <c r="M37" s="18">
        <v>7</v>
      </c>
      <c r="N37" s="19">
        <v>19</v>
      </c>
      <c r="O37" s="16"/>
      <c r="P37" s="5">
        <f t="shared" si="3"/>
        <v>0.52083333333333359</v>
      </c>
      <c r="Q37" s="18">
        <v>3</v>
      </c>
      <c r="R37" s="19">
        <v>11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22">
        <v>13</v>
      </c>
      <c r="C38" s="23">
        <v>7</v>
      </c>
      <c r="D38" s="16"/>
      <c r="E38" s="21">
        <f t="shared" si="1"/>
        <v>0.53125000000000022</v>
      </c>
      <c r="F38" s="22">
        <v>4</v>
      </c>
      <c r="G38" s="23">
        <v>6</v>
      </c>
      <c r="H38" s="12"/>
      <c r="I38" s="12"/>
      <c r="J38" s="12"/>
      <c r="K38" s="13"/>
      <c r="L38" s="21">
        <f t="shared" si="2"/>
        <v>0.53125000000000022</v>
      </c>
      <c r="M38" s="22">
        <v>18</v>
      </c>
      <c r="N38" s="23">
        <v>9</v>
      </c>
      <c r="O38" s="16"/>
      <c r="P38" s="21">
        <f t="shared" si="3"/>
        <v>0.53125000000000022</v>
      </c>
      <c r="Q38" s="22">
        <v>13</v>
      </c>
      <c r="R38" s="23">
        <v>10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27">
        <f>SUM(B35:B38)</f>
        <v>25</v>
      </c>
      <c r="C39" s="28">
        <f>SUM(C35:C38)</f>
        <v>23</v>
      </c>
      <c r="D39" s="16"/>
      <c r="E39" s="26" t="s">
        <v>4</v>
      </c>
      <c r="F39" s="27">
        <f>SUM(F35:F38)</f>
        <v>16</v>
      </c>
      <c r="G39" s="28">
        <f>SUM(G35:G38)</f>
        <v>16</v>
      </c>
      <c r="H39" s="13"/>
      <c r="I39" s="13"/>
      <c r="J39" s="13"/>
      <c r="K39" s="13"/>
      <c r="L39" s="26" t="s">
        <v>4</v>
      </c>
      <c r="M39" s="27">
        <f>SUM(M35:M38)</f>
        <v>48</v>
      </c>
      <c r="N39" s="28">
        <f>SUM(N35:N38)</f>
        <v>44</v>
      </c>
      <c r="O39" s="16"/>
      <c r="P39" s="26" t="s">
        <v>4</v>
      </c>
      <c r="Q39" s="27">
        <f>SUM(Q35:Q38)</f>
        <v>39</v>
      </c>
      <c r="R39" s="28">
        <f>SUM(R35:R38)</f>
        <v>26</v>
      </c>
      <c r="S39" s="13"/>
      <c r="T39" s="13"/>
      <c r="U39" s="13"/>
      <c r="V39" s="13"/>
    </row>
    <row r="40" spans="1:22" ht="13.5" customHeight="1" thickTop="1" x14ac:dyDescent="0.3">
      <c r="A40" s="4">
        <f>A38+"00:15"</f>
        <v>0.54166666666666685</v>
      </c>
      <c r="B40" s="24">
        <v>13</v>
      </c>
      <c r="C40" s="25">
        <v>9</v>
      </c>
      <c r="D40" s="16"/>
      <c r="E40" s="4">
        <f>E38+"00:15"</f>
        <v>0.54166666666666685</v>
      </c>
      <c r="F40" s="24">
        <v>6</v>
      </c>
      <c r="G40" s="25">
        <v>3</v>
      </c>
      <c r="H40" s="12"/>
      <c r="I40" s="12"/>
      <c r="J40" s="12"/>
      <c r="K40" s="13"/>
      <c r="L40" s="4">
        <f>L38+"00:15"</f>
        <v>0.54166666666666685</v>
      </c>
      <c r="M40" s="24">
        <v>10</v>
      </c>
      <c r="N40" s="25">
        <v>9</v>
      </c>
      <c r="O40" s="16"/>
      <c r="P40" s="4">
        <f>P38+"00:15"</f>
        <v>0.54166666666666685</v>
      </c>
      <c r="Q40" s="24">
        <v>15</v>
      </c>
      <c r="R40" s="25">
        <v>10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18">
        <v>6</v>
      </c>
      <c r="C41" s="19">
        <v>12</v>
      </c>
      <c r="D41" s="16"/>
      <c r="E41" s="5">
        <f t="shared" si="1"/>
        <v>0.55208333333333348</v>
      </c>
      <c r="F41" s="18">
        <v>5</v>
      </c>
      <c r="G41" s="19">
        <v>9</v>
      </c>
      <c r="H41" s="12"/>
      <c r="I41" s="12"/>
      <c r="J41" s="12"/>
      <c r="K41" s="13"/>
      <c r="L41" s="5">
        <f t="shared" si="2"/>
        <v>0.55208333333333348</v>
      </c>
      <c r="M41" s="18">
        <v>18</v>
      </c>
      <c r="N41" s="19">
        <v>16</v>
      </c>
      <c r="O41" s="16"/>
      <c r="P41" s="5">
        <f t="shared" si="3"/>
        <v>0.55208333333333348</v>
      </c>
      <c r="Q41" s="18">
        <v>9</v>
      </c>
      <c r="R41" s="19">
        <v>15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18">
        <v>8</v>
      </c>
      <c r="C42" s="19">
        <v>9</v>
      </c>
      <c r="D42" s="16"/>
      <c r="E42" s="5">
        <f t="shared" si="1"/>
        <v>0.56250000000000011</v>
      </c>
      <c r="F42" s="18">
        <v>4</v>
      </c>
      <c r="G42" s="19">
        <v>6</v>
      </c>
      <c r="H42" s="12"/>
      <c r="I42" s="12"/>
      <c r="J42" s="12"/>
      <c r="K42" s="13"/>
      <c r="L42" s="5">
        <f t="shared" si="2"/>
        <v>0.56250000000000011</v>
      </c>
      <c r="M42" s="18">
        <v>13</v>
      </c>
      <c r="N42" s="19">
        <v>19</v>
      </c>
      <c r="O42" s="16"/>
      <c r="P42" s="5">
        <f t="shared" si="3"/>
        <v>0.56250000000000011</v>
      </c>
      <c r="Q42" s="18">
        <v>17</v>
      </c>
      <c r="R42" s="19">
        <v>23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22">
        <v>12</v>
      </c>
      <c r="C43" s="23">
        <v>7</v>
      </c>
      <c r="D43" s="16"/>
      <c r="E43" s="21">
        <f t="shared" si="1"/>
        <v>0.57291666666666674</v>
      </c>
      <c r="F43" s="22">
        <v>9</v>
      </c>
      <c r="G43" s="23">
        <v>1</v>
      </c>
      <c r="H43" s="12"/>
      <c r="I43" s="12"/>
      <c r="J43" s="12"/>
      <c r="K43" s="13"/>
      <c r="L43" s="21">
        <f t="shared" si="2"/>
        <v>0.57291666666666674</v>
      </c>
      <c r="M43" s="22">
        <v>13</v>
      </c>
      <c r="N43" s="23">
        <v>12</v>
      </c>
      <c r="O43" s="16"/>
      <c r="P43" s="21">
        <f t="shared" si="3"/>
        <v>0.57291666666666674</v>
      </c>
      <c r="Q43" s="22">
        <v>12</v>
      </c>
      <c r="R43" s="23">
        <v>9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27">
        <f>SUM(B40:B43)</f>
        <v>39</v>
      </c>
      <c r="C44" s="28">
        <f>SUM(C40:C43)</f>
        <v>37</v>
      </c>
      <c r="D44" s="16"/>
      <c r="E44" s="26" t="s">
        <v>4</v>
      </c>
      <c r="F44" s="27">
        <f>SUM(F40:F43)</f>
        <v>24</v>
      </c>
      <c r="G44" s="28">
        <f>SUM(G40:G43)</f>
        <v>19</v>
      </c>
      <c r="H44" s="13"/>
      <c r="I44" s="13"/>
      <c r="J44" s="13"/>
      <c r="K44" s="13"/>
      <c r="L44" s="26" t="s">
        <v>4</v>
      </c>
      <c r="M44" s="27">
        <f>SUM(M40:M43)</f>
        <v>54</v>
      </c>
      <c r="N44" s="28">
        <f>SUM(N40:N43)</f>
        <v>56</v>
      </c>
      <c r="O44" s="16"/>
      <c r="P44" s="26" t="s">
        <v>4</v>
      </c>
      <c r="Q44" s="27">
        <f>SUM(Q40:Q43)</f>
        <v>53</v>
      </c>
      <c r="R44" s="28">
        <f>SUM(R40:R43)</f>
        <v>57</v>
      </c>
      <c r="S44" s="13"/>
      <c r="T44" s="13"/>
      <c r="U44" s="13"/>
      <c r="V44" s="13"/>
    </row>
    <row r="45" spans="1:22" ht="13.5" customHeight="1" thickTop="1" x14ac:dyDescent="0.3">
      <c r="A45" s="4">
        <f>A43+"00:15"</f>
        <v>0.58333333333333337</v>
      </c>
      <c r="B45" s="24">
        <v>4</v>
      </c>
      <c r="C45" s="25">
        <v>2</v>
      </c>
      <c r="D45" s="16"/>
      <c r="E45" s="4">
        <f>E43+"00:15"</f>
        <v>0.58333333333333337</v>
      </c>
      <c r="F45" s="24">
        <v>3</v>
      </c>
      <c r="G45" s="25">
        <v>7</v>
      </c>
      <c r="H45" s="12"/>
      <c r="I45" s="12"/>
      <c r="J45" s="12"/>
      <c r="K45" s="13"/>
      <c r="L45" s="4">
        <f>L43+"00:15"</f>
        <v>0.58333333333333337</v>
      </c>
      <c r="M45" s="24">
        <v>13</v>
      </c>
      <c r="N45" s="25">
        <v>8</v>
      </c>
      <c r="O45" s="16"/>
      <c r="P45" s="4">
        <f>P43+"00:15"</f>
        <v>0.58333333333333337</v>
      </c>
      <c r="Q45" s="24">
        <v>10</v>
      </c>
      <c r="R45" s="25">
        <v>6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18">
        <v>7</v>
      </c>
      <c r="C46" s="19">
        <v>7</v>
      </c>
      <c r="D46" s="16"/>
      <c r="E46" s="5">
        <f t="shared" si="1"/>
        <v>0.59375</v>
      </c>
      <c r="F46" s="18">
        <v>4</v>
      </c>
      <c r="G46" s="19">
        <v>6</v>
      </c>
      <c r="H46" s="12"/>
      <c r="I46" s="12"/>
      <c r="J46" s="12"/>
      <c r="K46" s="13"/>
      <c r="L46" s="5">
        <f t="shared" si="2"/>
        <v>0.59375</v>
      </c>
      <c r="M46" s="18">
        <v>10</v>
      </c>
      <c r="N46" s="19">
        <v>8</v>
      </c>
      <c r="O46" s="16"/>
      <c r="P46" s="5">
        <f t="shared" si="3"/>
        <v>0.59375</v>
      </c>
      <c r="Q46" s="18">
        <v>9</v>
      </c>
      <c r="R46" s="19">
        <v>10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18">
        <v>6</v>
      </c>
      <c r="C47" s="19">
        <v>2</v>
      </c>
      <c r="D47" s="16"/>
      <c r="E47" s="5">
        <f t="shared" si="1"/>
        <v>0.60416666666666663</v>
      </c>
      <c r="F47" s="18">
        <v>7</v>
      </c>
      <c r="G47" s="19">
        <v>5</v>
      </c>
      <c r="H47" s="12"/>
      <c r="I47" s="12"/>
      <c r="J47" s="12"/>
      <c r="K47" s="13"/>
      <c r="L47" s="5">
        <f t="shared" si="2"/>
        <v>0.60416666666666663</v>
      </c>
      <c r="M47" s="18">
        <v>12</v>
      </c>
      <c r="N47" s="19">
        <v>3</v>
      </c>
      <c r="O47" s="16"/>
      <c r="P47" s="5">
        <f t="shared" si="3"/>
        <v>0.60416666666666663</v>
      </c>
      <c r="Q47" s="18">
        <v>12</v>
      </c>
      <c r="R47" s="19">
        <v>7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22">
        <v>6</v>
      </c>
      <c r="C48" s="23">
        <v>5</v>
      </c>
      <c r="D48" s="16"/>
      <c r="E48" s="21">
        <f t="shared" si="1"/>
        <v>0.61458333333333326</v>
      </c>
      <c r="F48" s="22">
        <v>8</v>
      </c>
      <c r="G48" s="23">
        <v>3</v>
      </c>
      <c r="H48" s="12"/>
      <c r="I48" s="12"/>
      <c r="J48" s="12"/>
      <c r="K48" s="13"/>
      <c r="L48" s="21">
        <f t="shared" si="2"/>
        <v>0.61458333333333326</v>
      </c>
      <c r="M48" s="22">
        <v>9</v>
      </c>
      <c r="N48" s="23">
        <v>9</v>
      </c>
      <c r="O48" s="16"/>
      <c r="P48" s="21">
        <f t="shared" si="3"/>
        <v>0.61458333333333326</v>
      </c>
      <c r="Q48" s="22">
        <v>11</v>
      </c>
      <c r="R48" s="23">
        <v>1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27">
        <f>SUM(B45:B48)</f>
        <v>23</v>
      </c>
      <c r="C49" s="28">
        <f>SUM(C45:C48)</f>
        <v>16</v>
      </c>
      <c r="D49" s="16"/>
      <c r="E49" s="26" t="s">
        <v>4</v>
      </c>
      <c r="F49" s="27">
        <f>SUM(F45:F48)</f>
        <v>22</v>
      </c>
      <c r="G49" s="28">
        <f>SUM(G45:G48)</f>
        <v>21</v>
      </c>
      <c r="H49" s="13"/>
      <c r="I49" s="13"/>
      <c r="J49" s="13"/>
      <c r="K49" s="13"/>
      <c r="L49" s="26" t="s">
        <v>4</v>
      </c>
      <c r="M49" s="27">
        <f>SUM(M45:M48)</f>
        <v>44</v>
      </c>
      <c r="N49" s="28">
        <f>SUM(N45:N48)</f>
        <v>28</v>
      </c>
      <c r="O49" s="16"/>
      <c r="P49" s="26" t="s">
        <v>4</v>
      </c>
      <c r="Q49" s="27">
        <f>SUM(Q45:Q48)</f>
        <v>42</v>
      </c>
      <c r="R49" s="28">
        <f>SUM(R45:R48)</f>
        <v>24</v>
      </c>
      <c r="S49" s="13"/>
      <c r="T49" s="13"/>
      <c r="U49" s="13"/>
      <c r="V49" s="13"/>
    </row>
    <row r="50" spans="1:22" ht="13.5" customHeight="1" thickTop="1" x14ac:dyDescent="0.3">
      <c r="A50" s="4">
        <f>A48+"00:15"</f>
        <v>0.62499999999999989</v>
      </c>
      <c r="B50" s="24">
        <v>9</v>
      </c>
      <c r="C50" s="25">
        <v>9</v>
      </c>
      <c r="D50" s="16"/>
      <c r="E50" s="4">
        <f>E48+"00:15"</f>
        <v>0.62499999999999989</v>
      </c>
      <c r="F50" s="24">
        <v>7</v>
      </c>
      <c r="G50" s="25">
        <v>7</v>
      </c>
      <c r="H50" s="12"/>
      <c r="I50" s="12"/>
      <c r="J50" s="12"/>
      <c r="K50" s="13"/>
      <c r="L50" s="4">
        <f>L48+"00:15"</f>
        <v>0.62499999999999989</v>
      </c>
      <c r="M50" s="24">
        <v>20</v>
      </c>
      <c r="N50" s="25">
        <v>14</v>
      </c>
      <c r="O50" s="16"/>
      <c r="P50" s="4">
        <f>P48+"00:15"</f>
        <v>0.62499999999999989</v>
      </c>
      <c r="Q50" s="24">
        <v>12</v>
      </c>
      <c r="R50" s="25">
        <v>8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18">
        <v>8</v>
      </c>
      <c r="C51" s="19">
        <v>6</v>
      </c>
      <c r="D51" s="16"/>
      <c r="E51" s="5">
        <f t="shared" si="1"/>
        <v>0.63541666666666652</v>
      </c>
      <c r="F51" s="18">
        <v>7</v>
      </c>
      <c r="G51" s="19">
        <v>7</v>
      </c>
      <c r="H51" s="12"/>
      <c r="I51" s="12"/>
      <c r="J51" s="12"/>
      <c r="K51" s="13"/>
      <c r="L51" s="5">
        <f t="shared" si="2"/>
        <v>0.63541666666666652</v>
      </c>
      <c r="M51" s="18">
        <v>12</v>
      </c>
      <c r="N51" s="19">
        <v>14</v>
      </c>
      <c r="O51" s="16"/>
      <c r="P51" s="5">
        <f t="shared" si="3"/>
        <v>0.63541666666666652</v>
      </c>
      <c r="Q51" s="18">
        <v>12</v>
      </c>
      <c r="R51" s="19">
        <v>11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18">
        <v>2</v>
      </c>
      <c r="C52" s="19">
        <v>10</v>
      </c>
      <c r="D52" s="16"/>
      <c r="E52" s="5">
        <f t="shared" si="1"/>
        <v>0.64583333333333315</v>
      </c>
      <c r="F52" s="18">
        <v>3</v>
      </c>
      <c r="G52" s="19">
        <v>18</v>
      </c>
      <c r="H52" s="12"/>
      <c r="I52" s="12"/>
      <c r="J52" s="12"/>
      <c r="K52" s="13"/>
      <c r="L52" s="5">
        <f t="shared" si="2"/>
        <v>0.64583333333333315</v>
      </c>
      <c r="M52" s="18">
        <v>12</v>
      </c>
      <c r="N52" s="19">
        <v>21</v>
      </c>
      <c r="O52" s="16"/>
      <c r="P52" s="5">
        <f t="shared" si="3"/>
        <v>0.64583333333333315</v>
      </c>
      <c r="Q52" s="18">
        <v>7</v>
      </c>
      <c r="R52" s="19">
        <v>20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22">
        <v>8</v>
      </c>
      <c r="C53" s="23">
        <v>13</v>
      </c>
      <c r="D53" s="16"/>
      <c r="E53" s="21">
        <f t="shared" si="1"/>
        <v>0.65624999999999978</v>
      </c>
      <c r="F53" s="22">
        <v>6</v>
      </c>
      <c r="G53" s="23">
        <v>21</v>
      </c>
      <c r="H53" s="12"/>
      <c r="I53" s="12"/>
      <c r="J53" s="12"/>
      <c r="K53" s="13"/>
      <c r="L53" s="21">
        <f t="shared" si="2"/>
        <v>0.65624999999999978</v>
      </c>
      <c r="M53" s="22">
        <v>14</v>
      </c>
      <c r="N53" s="23">
        <v>20</v>
      </c>
      <c r="O53" s="16"/>
      <c r="P53" s="21">
        <f t="shared" si="3"/>
        <v>0.65624999999999978</v>
      </c>
      <c r="Q53" s="22">
        <v>7</v>
      </c>
      <c r="R53" s="23">
        <v>12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27">
        <f>SUM(B50:B53)</f>
        <v>27</v>
      </c>
      <c r="C54" s="28">
        <f>SUM(C50:C53)</f>
        <v>38</v>
      </c>
      <c r="D54" s="16"/>
      <c r="E54" s="26" t="s">
        <v>4</v>
      </c>
      <c r="F54" s="27">
        <f>SUM(F50:F53)</f>
        <v>23</v>
      </c>
      <c r="G54" s="28">
        <f>SUM(G50:G53)</f>
        <v>53</v>
      </c>
      <c r="H54" s="13"/>
      <c r="I54" s="13"/>
      <c r="J54" s="13"/>
      <c r="K54" s="13"/>
      <c r="L54" s="26" t="s">
        <v>4</v>
      </c>
      <c r="M54" s="27">
        <f>SUM(M50:M53)</f>
        <v>58</v>
      </c>
      <c r="N54" s="28">
        <f>SUM(N50:N53)</f>
        <v>69</v>
      </c>
      <c r="O54" s="16"/>
      <c r="P54" s="26" t="s">
        <v>4</v>
      </c>
      <c r="Q54" s="27">
        <f>SUM(Q50:Q53)</f>
        <v>38</v>
      </c>
      <c r="R54" s="28">
        <f>SUM(R50:R53)</f>
        <v>51</v>
      </c>
      <c r="S54" s="13"/>
      <c r="T54" s="13"/>
      <c r="U54" s="13"/>
      <c r="V54" s="13"/>
    </row>
    <row r="55" spans="1:22" ht="13.5" customHeight="1" thickTop="1" x14ac:dyDescent="0.3">
      <c r="A55" s="4">
        <f>A53+"00:15"</f>
        <v>0.66666666666666641</v>
      </c>
      <c r="B55" s="24">
        <v>11</v>
      </c>
      <c r="C55" s="25">
        <v>9</v>
      </c>
      <c r="D55" s="16"/>
      <c r="E55" s="4">
        <f>E53+"00:15"</f>
        <v>0.66666666666666641</v>
      </c>
      <c r="F55" s="24">
        <v>1</v>
      </c>
      <c r="G55" s="25">
        <v>7</v>
      </c>
      <c r="H55" s="12"/>
      <c r="I55" s="12"/>
      <c r="J55" s="12"/>
      <c r="K55" s="13"/>
      <c r="L55" s="4">
        <f>L53+"00:15"</f>
        <v>0.66666666666666641</v>
      </c>
      <c r="M55" s="24">
        <v>12</v>
      </c>
      <c r="N55" s="25">
        <v>18</v>
      </c>
      <c r="O55" s="16"/>
      <c r="P55" s="4">
        <f>P53+"00:15"</f>
        <v>0.66666666666666641</v>
      </c>
      <c r="Q55" s="24">
        <v>2</v>
      </c>
      <c r="R55" s="25">
        <v>7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18">
        <v>5</v>
      </c>
      <c r="C56" s="19">
        <v>2</v>
      </c>
      <c r="D56" s="16"/>
      <c r="E56" s="5">
        <f t="shared" si="1"/>
        <v>0.67708333333333304</v>
      </c>
      <c r="F56" s="18">
        <v>7</v>
      </c>
      <c r="G56" s="19">
        <v>16</v>
      </c>
      <c r="H56" s="12"/>
      <c r="I56" s="12"/>
      <c r="J56" s="12"/>
      <c r="K56" s="13"/>
      <c r="L56" s="5">
        <f t="shared" si="2"/>
        <v>0.67708333333333304</v>
      </c>
      <c r="M56" s="18">
        <v>9</v>
      </c>
      <c r="N56" s="19">
        <v>12</v>
      </c>
      <c r="O56" s="16"/>
      <c r="P56" s="5">
        <f t="shared" si="3"/>
        <v>0.67708333333333304</v>
      </c>
      <c r="Q56" s="18">
        <v>6</v>
      </c>
      <c r="R56" s="19">
        <v>7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18">
        <v>6</v>
      </c>
      <c r="C57" s="19">
        <v>3</v>
      </c>
      <c r="D57" s="16"/>
      <c r="E57" s="5">
        <f t="shared" si="1"/>
        <v>0.68749999999999967</v>
      </c>
      <c r="F57" s="18">
        <v>4</v>
      </c>
      <c r="G57" s="19">
        <v>3</v>
      </c>
      <c r="H57" s="12"/>
      <c r="I57" s="12"/>
      <c r="J57" s="12"/>
      <c r="K57" s="13"/>
      <c r="L57" s="5">
        <f t="shared" si="2"/>
        <v>0.68749999999999967</v>
      </c>
      <c r="M57" s="18">
        <v>11</v>
      </c>
      <c r="N57" s="19">
        <v>6</v>
      </c>
      <c r="O57" s="16"/>
      <c r="P57" s="5">
        <f t="shared" si="3"/>
        <v>0.68749999999999967</v>
      </c>
      <c r="Q57" s="18">
        <v>7</v>
      </c>
      <c r="R57" s="19">
        <v>8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22">
        <v>5</v>
      </c>
      <c r="C58" s="23">
        <v>10</v>
      </c>
      <c r="D58" s="16"/>
      <c r="E58" s="21">
        <f t="shared" si="1"/>
        <v>0.6979166666666663</v>
      </c>
      <c r="F58" s="22">
        <v>2</v>
      </c>
      <c r="G58" s="23">
        <v>9</v>
      </c>
      <c r="H58" s="12"/>
      <c r="I58" s="12"/>
      <c r="J58" s="12"/>
      <c r="K58" s="13"/>
      <c r="L58" s="21">
        <f t="shared" si="2"/>
        <v>0.6979166666666663</v>
      </c>
      <c r="M58" s="22">
        <v>15</v>
      </c>
      <c r="N58" s="23">
        <v>13</v>
      </c>
      <c r="O58" s="16"/>
      <c r="P58" s="21">
        <f t="shared" si="3"/>
        <v>0.6979166666666663</v>
      </c>
      <c r="Q58" s="22">
        <v>4</v>
      </c>
      <c r="R58" s="23">
        <v>11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27">
        <f>SUM(B55:B58)</f>
        <v>27</v>
      </c>
      <c r="C59" s="28">
        <f>SUM(C55:C58)</f>
        <v>24</v>
      </c>
      <c r="D59" s="16"/>
      <c r="E59" s="26" t="s">
        <v>4</v>
      </c>
      <c r="F59" s="27">
        <f>SUM(F55:F58)</f>
        <v>14</v>
      </c>
      <c r="G59" s="28">
        <f>SUM(G55:G58)</f>
        <v>35</v>
      </c>
      <c r="H59" s="13"/>
      <c r="I59" s="13"/>
      <c r="J59" s="13"/>
      <c r="K59" s="13"/>
      <c r="L59" s="26" t="s">
        <v>4</v>
      </c>
      <c r="M59" s="27">
        <f>SUM(M55:M58)</f>
        <v>47</v>
      </c>
      <c r="N59" s="28">
        <f>SUM(N55:N58)</f>
        <v>49</v>
      </c>
      <c r="O59" s="16"/>
      <c r="P59" s="26" t="s">
        <v>4</v>
      </c>
      <c r="Q59" s="27">
        <f>SUM(Q55:Q58)</f>
        <v>19</v>
      </c>
      <c r="R59" s="28">
        <f>SUM(R55:R58)</f>
        <v>33</v>
      </c>
      <c r="S59" s="13"/>
      <c r="T59" s="13"/>
      <c r="U59" s="13"/>
      <c r="V59" s="13"/>
    </row>
    <row r="60" spans="1:22" ht="13.5" customHeight="1" thickTop="1" x14ac:dyDescent="0.3">
      <c r="A60" s="4">
        <f>A58+"00:15"</f>
        <v>0.70833333333333293</v>
      </c>
      <c r="B60" s="24">
        <v>4</v>
      </c>
      <c r="C60" s="25">
        <v>6</v>
      </c>
      <c r="D60" s="16"/>
      <c r="E60" s="4">
        <f>E58+"00:15"</f>
        <v>0.70833333333333293</v>
      </c>
      <c r="F60" s="24">
        <v>2</v>
      </c>
      <c r="G60" s="25">
        <v>5</v>
      </c>
      <c r="H60" s="12"/>
      <c r="I60" s="12"/>
      <c r="J60" s="12"/>
      <c r="K60" s="13"/>
      <c r="L60" s="4">
        <f>L58+"00:15"</f>
        <v>0.70833333333333293</v>
      </c>
      <c r="M60" s="24">
        <v>12</v>
      </c>
      <c r="N60" s="25">
        <v>17</v>
      </c>
      <c r="O60" s="16"/>
      <c r="P60" s="4">
        <f>P58+"00:15"</f>
        <v>0.70833333333333293</v>
      </c>
      <c r="Q60" s="24">
        <v>6</v>
      </c>
      <c r="R60" s="25">
        <v>4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18">
        <v>6</v>
      </c>
      <c r="C61" s="19">
        <v>10</v>
      </c>
      <c r="D61" s="16"/>
      <c r="E61" s="5">
        <f t="shared" si="1"/>
        <v>0.71874999999999956</v>
      </c>
      <c r="F61" s="18">
        <v>1</v>
      </c>
      <c r="G61" s="19">
        <v>10</v>
      </c>
      <c r="H61" s="12"/>
      <c r="I61" s="12"/>
      <c r="J61" s="12"/>
      <c r="K61" s="13"/>
      <c r="L61" s="5">
        <f t="shared" si="2"/>
        <v>0.71874999999999956</v>
      </c>
      <c r="M61" s="18">
        <v>16</v>
      </c>
      <c r="N61" s="19">
        <v>12</v>
      </c>
      <c r="O61" s="16"/>
      <c r="P61" s="5">
        <f t="shared" si="3"/>
        <v>0.71874999999999956</v>
      </c>
      <c r="Q61" s="18">
        <v>3</v>
      </c>
      <c r="R61" s="19">
        <v>12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18">
        <v>3</v>
      </c>
      <c r="C62" s="19">
        <v>3</v>
      </c>
      <c r="D62" s="16"/>
      <c r="E62" s="5">
        <f t="shared" si="1"/>
        <v>0.72916666666666619</v>
      </c>
      <c r="F62" s="18">
        <v>3</v>
      </c>
      <c r="G62" s="19">
        <v>3</v>
      </c>
      <c r="H62" s="12"/>
      <c r="I62" s="12"/>
      <c r="J62" s="12"/>
      <c r="K62" s="13"/>
      <c r="L62" s="5">
        <f t="shared" si="2"/>
        <v>0.72916666666666619</v>
      </c>
      <c r="M62" s="18">
        <v>9</v>
      </c>
      <c r="N62" s="19">
        <v>11</v>
      </c>
      <c r="O62" s="16"/>
      <c r="P62" s="5">
        <f t="shared" si="3"/>
        <v>0.72916666666666619</v>
      </c>
      <c r="Q62" s="18">
        <v>8</v>
      </c>
      <c r="R62" s="19">
        <v>12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22">
        <v>10</v>
      </c>
      <c r="C63" s="23">
        <v>14</v>
      </c>
      <c r="D63" s="16"/>
      <c r="E63" s="21">
        <f t="shared" si="1"/>
        <v>0.73958333333333282</v>
      </c>
      <c r="F63" s="22">
        <v>5</v>
      </c>
      <c r="G63" s="23">
        <v>4</v>
      </c>
      <c r="H63" s="12"/>
      <c r="I63" s="12"/>
      <c r="J63" s="12"/>
      <c r="K63" s="13"/>
      <c r="L63" s="21">
        <f t="shared" si="2"/>
        <v>0.73958333333333282</v>
      </c>
      <c r="M63" s="22">
        <v>12</v>
      </c>
      <c r="N63" s="23">
        <v>18</v>
      </c>
      <c r="O63" s="16"/>
      <c r="P63" s="21">
        <f t="shared" si="3"/>
        <v>0.73958333333333282</v>
      </c>
      <c r="Q63" s="22">
        <v>8</v>
      </c>
      <c r="R63" s="23">
        <v>13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27">
        <f>SUM(B60:B63)</f>
        <v>23</v>
      </c>
      <c r="C64" s="28">
        <f>SUM(C60:C63)</f>
        <v>33</v>
      </c>
      <c r="D64" s="16"/>
      <c r="E64" s="26" t="s">
        <v>4</v>
      </c>
      <c r="F64" s="27">
        <f>SUM(F60:F63)</f>
        <v>11</v>
      </c>
      <c r="G64" s="28">
        <f>SUM(G60:G63)</f>
        <v>22</v>
      </c>
      <c r="H64" s="13"/>
      <c r="I64" s="13"/>
      <c r="J64" s="13"/>
      <c r="K64" s="13"/>
      <c r="L64" s="26" t="s">
        <v>4</v>
      </c>
      <c r="M64" s="27">
        <f>SUM(M60:M63)</f>
        <v>49</v>
      </c>
      <c r="N64" s="28">
        <f>SUM(N60:N63)</f>
        <v>58</v>
      </c>
      <c r="O64" s="16"/>
      <c r="P64" s="26" t="s">
        <v>4</v>
      </c>
      <c r="Q64" s="27">
        <f>SUM(Q60:Q63)</f>
        <v>25</v>
      </c>
      <c r="R64" s="28">
        <f>SUM(R60:R63)</f>
        <v>41</v>
      </c>
      <c r="S64" s="13"/>
      <c r="T64" s="13"/>
      <c r="U64" s="13"/>
      <c r="V64" s="13"/>
    </row>
    <row r="65" spans="1:22" ht="13.5" customHeight="1" thickTop="1" x14ac:dyDescent="0.3">
      <c r="A65" s="4">
        <f>A63+"00:15"</f>
        <v>0.74999999999999944</v>
      </c>
      <c r="B65" s="24">
        <v>12</v>
      </c>
      <c r="C65" s="25">
        <v>9</v>
      </c>
      <c r="D65" s="16"/>
      <c r="E65" s="4">
        <f>E63+"00:15"</f>
        <v>0.74999999999999944</v>
      </c>
      <c r="F65" s="24">
        <v>11</v>
      </c>
      <c r="G65" s="25">
        <v>2</v>
      </c>
      <c r="H65" s="12"/>
      <c r="I65" s="12"/>
      <c r="J65" s="12"/>
      <c r="K65" s="13"/>
      <c r="L65" s="4">
        <f>L63+"00:15"</f>
        <v>0.74999999999999944</v>
      </c>
      <c r="M65" s="24">
        <v>13</v>
      </c>
      <c r="N65" s="25">
        <v>14</v>
      </c>
      <c r="O65" s="16"/>
      <c r="P65" s="4">
        <f>P63+"00:15"</f>
        <v>0.74999999999999944</v>
      </c>
      <c r="Q65" s="24">
        <v>12</v>
      </c>
      <c r="R65" s="25">
        <v>3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18">
        <v>6</v>
      </c>
      <c r="C66" s="19">
        <v>4</v>
      </c>
      <c r="D66" s="16"/>
      <c r="E66" s="5">
        <f t="shared" si="1"/>
        <v>0.76041666666666607</v>
      </c>
      <c r="F66" s="18">
        <v>9</v>
      </c>
      <c r="G66" s="19">
        <v>1</v>
      </c>
      <c r="H66" s="12"/>
      <c r="I66" s="12"/>
      <c r="J66" s="12"/>
      <c r="K66" s="13"/>
      <c r="L66" s="5">
        <f t="shared" si="2"/>
        <v>0.76041666666666607</v>
      </c>
      <c r="M66" s="18">
        <v>8</v>
      </c>
      <c r="N66" s="19">
        <v>6</v>
      </c>
      <c r="O66" s="16"/>
      <c r="P66" s="5">
        <f t="shared" si="3"/>
        <v>0.76041666666666607</v>
      </c>
      <c r="Q66" s="18">
        <v>12</v>
      </c>
      <c r="R66" s="19">
        <v>5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18">
        <v>5</v>
      </c>
      <c r="C67" s="19">
        <v>0</v>
      </c>
      <c r="D67" s="16"/>
      <c r="E67" s="5">
        <f t="shared" si="1"/>
        <v>0.7708333333333327</v>
      </c>
      <c r="F67" s="18">
        <v>7</v>
      </c>
      <c r="G67" s="19">
        <v>2</v>
      </c>
      <c r="H67" s="12"/>
      <c r="I67" s="12"/>
      <c r="J67" s="12"/>
      <c r="K67" s="13"/>
      <c r="L67" s="5">
        <f t="shared" si="2"/>
        <v>0.7708333333333327</v>
      </c>
      <c r="M67" s="18">
        <v>10</v>
      </c>
      <c r="N67" s="19">
        <v>2</v>
      </c>
      <c r="O67" s="16"/>
      <c r="P67" s="5">
        <f t="shared" si="3"/>
        <v>0.7708333333333327</v>
      </c>
      <c r="Q67" s="18">
        <v>2</v>
      </c>
      <c r="R67" s="19">
        <v>17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22">
        <v>0</v>
      </c>
      <c r="C68" s="23">
        <v>10</v>
      </c>
      <c r="D68" s="16"/>
      <c r="E68" s="21">
        <f t="shared" si="1"/>
        <v>0.78124999999999933</v>
      </c>
      <c r="F68" s="22">
        <v>2</v>
      </c>
      <c r="G68" s="23">
        <v>2</v>
      </c>
      <c r="H68" s="12"/>
      <c r="I68" s="12"/>
      <c r="J68" s="12"/>
      <c r="K68" s="13"/>
      <c r="L68" s="21">
        <f t="shared" si="2"/>
        <v>0.78124999999999933</v>
      </c>
      <c r="M68" s="22">
        <v>12</v>
      </c>
      <c r="N68" s="23">
        <v>13</v>
      </c>
      <c r="O68" s="16"/>
      <c r="P68" s="21">
        <f t="shared" si="3"/>
        <v>0.78124999999999933</v>
      </c>
      <c r="Q68" s="22">
        <v>5</v>
      </c>
      <c r="R68" s="23">
        <v>4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27">
        <f>SUM(B65:B68)</f>
        <v>23</v>
      </c>
      <c r="C69" s="28">
        <f>SUM(C65:C68)</f>
        <v>23</v>
      </c>
      <c r="D69" s="16"/>
      <c r="E69" s="26" t="s">
        <v>4</v>
      </c>
      <c r="F69" s="27">
        <f>SUM(F65:F68)</f>
        <v>29</v>
      </c>
      <c r="G69" s="28">
        <f>SUM(G65:G68)</f>
        <v>7</v>
      </c>
      <c r="H69" s="13"/>
      <c r="I69" s="13"/>
      <c r="J69" s="13"/>
      <c r="K69" s="13"/>
      <c r="L69" s="26" t="s">
        <v>4</v>
      </c>
      <c r="M69" s="27">
        <f>SUM(M65:M68)</f>
        <v>43</v>
      </c>
      <c r="N69" s="28">
        <f>SUM(N65:N68)</f>
        <v>35</v>
      </c>
      <c r="O69" s="16"/>
      <c r="P69" s="26" t="s">
        <v>4</v>
      </c>
      <c r="Q69" s="27">
        <f>SUM(Q65:Q68)</f>
        <v>31</v>
      </c>
      <c r="R69" s="28">
        <f>SUM(R65:R68)</f>
        <v>29</v>
      </c>
      <c r="S69" s="13"/>
      <c r="T69" s="13"/>
      <c r="U69" s="13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325</v>
      </c>
      <c r="C70" s="34">
        <f>SUM(C14,C19,C24,C29,C34,C39,C44,C49,C54,C59,C64,C69)</f>
        <v>296</v>
      </c>
      <c r="D70" s="16"/>
      <c r="E70" s="32" t="s">
        <v>5</v>
      </c>
      <c r="F70" s="33">
        <f>SUM(F14,F19,F24,F29,F34,F39,F44,F49,F54,F59,F64,F69)</f>
        <v>252</v>
      </c>
      <c r="G70" s="34">
        <f>SUM(G14,G19,G24,G29,G34,G39,G44,G49,G54,G59,G64,G69)</f>
        <v>229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573</v>
      </c>
      <c r="N70" s="34">
        <f>SUM(N14,N19,N24,N29,N34,N39,N44,N49,N54,N59,N64,N69)</f>
        <v>596</v>
      </c>
      <c r="O70" s="16"/>
      <c r="P70" s="32" t="s">
        <v>5</v>
      </c>
      <c r="Q70" s="33">
        <f>SUM(Q14,Q19,Q24,Q29,Q34,Q39,Q44,Q49,Q54,Q59,Q64,Q69)</f>
        <v>459</v>
      </c>
      <c r="R70" s="34">
        <f>SUM(R14,R19,R24,R29,R34,R39,R44,R49,R54,R59,R64,R69)</f>
        <v>364</v>
      </c>
      <c r="S70" s="13"/>
      <c r="T70" s="13"/>
      <c r="U70" s="13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M7:N7"/>
    <mergeCell ref="Q7:R7"/>
    <mergeCell ref="L8:L9"/>
    <mergeCell ref="M8:N8"/>
    <mergeCell ref="P8:P9"/>
    <mergeCell ref="Q8:R8"/>
    <mergeCell ref="L1:V1"/>
    <mergeCell ref="L2:V2"/>
    <mergeCell ref="L3:V3"/>
    <mergeCell ref="N4:V4"/>
    <mergeCell ref="N5:V5"/>
    <mergeCell ref="A8:A9"/>
    <mergeCell ref="B8:C8"/>
    <mergeCell ref="B7:C7"/>
    <mergeCell ref="F7:G7"/>
    <mergeCell ref="E8:E9"/>
    <mergeCell ref="F8:G8"/>
    <mergeCell ref="C5:K5"/>
    <mergeCell ref="A1:K1"/>
    <mergeCell ref="A2:K2"/>
    <mergeCell ref="A3:K3"/>
    <mergeCell ref="C4:K4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0"/>
  <sheetViews>
    <sheetView zoomScaleSheetLayoutView="75" workbookViewId="0">
      <selection activeCell="A4" sqref="A4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38" t="s">
        <v>13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 t="s">
        <v>13</v>
      </c>
      <c r="M1" s="38"/>
      <c r="N1" s="38"/>
      <c r="O1" s="38"/>
      <c r="P1" s="38"/>
      <c r="Q1" s="38"/>
      <c r="R1" s="38"/>
      <c r="S1" s="38"/>
      <c r="T1" s="38"/>
      <c r="U1" s="38"/>
      <c r="V1" s="38"/>
    </row>
    <row r="2" spans="1:22" s="1" customFormat="1" ht="12.75" customHeight="1" x14ac:dyDescent="0.2">
      <c r="A2" s="39" t="s">
        <v>14</v>
      </c>
      <c r="B2" s="38"/>
      <c r="C2" s="38"/>
      <c r="D2" s="38"/>
      <c r="E2" s="38"/>
      <c r="F2" s="38"/>
      <c r="G2" s="38"/>
      <c r="H2" s="38"/>
      <c r="I2" s="38"/>
      <c r="J2" s="38"/>
      <c r="K2" s="40"/>
      <c r="L2" s="39" t="s">
        <v>14</v>
      </c>
      <c r="M2" s="38"/>
      <c r="N2" s="38"/>
      <c r="O2" s="38"/>
      <c r="P2" s="38"/>
      <c r="Q2" s="38"/>
      <c r="R2" s="38"/>
      <c r="S2" s="38"/>
      <c r="T2" s="38"/>
      <c r="U2" s="38"/>
      <c r="V2" s="40"/>
    </row>
    <row r="3" spans="1:22" s="1" customFormat="1" ht="12.75" customHeight="1" x14ac:dyDescent="0.2">
      <c r="A3" s="41" t="s">
        <v>17</v>
      </c>
      <c r="B3" s="42"/>
      <c r="C3" s="42"/>
      <c r="D3" s="42"/>
      <c r="E3" s="42"/>
      <c r="F3" s="42"/>
      <c r="G3" s="42"/>
      <c r="H3" s="42"/>
      <c r="I3" s="42"/>
      <c r="J3" s="42"/>
      <c r="K3" s="43"/>
      <c r="L3" s="41" t="s">
        <v>17</v>
      </c>
      <c r="M3" s="42"/>
      <c r="N3" s="42"/>
      <c r="O3" s="42"/>
      <c r="P3" s="42"/>
      <c r="Q3" s="42"/>
      <c r="R3" s="42"/>
      <c r="S3" s="42"/>
      <c r="T3" s="42"/>
      <c r="U3" s="42"/>
      <c r="V3" s="43"/>
    </row>
    <row r="4" spans="1:22" s="1" customFormat="1" ht="12.75" customHeight="1" x14ac:dyDescent="0.2">
      <c r="A4" s="35" t="s">
        <v>0</v>
      </c>
      <c r="B4" s="9">
        <v>4</v>
      </c>
      <c r="C4" s="44"/>
      <c r="D4" s="44"/>
      <c r="E4" s="44"/>
      <c r="F4" s="44"/>
      <c r="G4" s="44"/>
      <c r="H4" s="44"/>
      <c r="I4" s="44"/>
      <c r="J4" s="44"/>
      <c r="K4" s="44"/>
      <c r="L4" s="35" t="s">
        <v>0</v>
      </c>
      <c r="M4" s="9">
        <v>4</v>
      </c>
      <c r="N4" s="44"/>
      <c r="O4" s="44"/>
      <c r="P4" s="44"/>
      <c r="Q4" s="44"/>
      <c r="R4" s="44"/>
      <c r="S4" s="44"/>
      <c r="T4" s="44"/>
      <c r="U4" s="44"/>
      <c r="V4" s="44"/>
    </row>
    <row r="5" spans="1:22" s="1" customFormat="1" ht="12.75" customHeight="1" x14ac:dyDescent="0.2">
      <c r="A5" s="35" t="s">
        <v>1</v>
      </c>
      <c r="B5" s="35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5" t="s">
        <v>1</v>
      </c>
      <c r="M5" s="35" t="s">
        <v>8</v>
      </c>
      <c r="N5" s="37"/>
      <c r="O5" s="37"/>
      <c r="P5" s="37"/>
      <c r="Q5" s="37"/>
      <c r="R5" s="37"/>
      <c r="S5" s="37"/>
      <c r="T5" s="37"/>
      <c r="U5" s="37"/>
      <c r="V5" s="37"/>
    </row>
    <row r="6" spans="1:22" s="1" customFormat="1" ht="12.75" customHeight="1" thickBot="1" x14ac:dyDescent="0.25">
      <c r="A6" s="35" t="s">
        <v>3</v>
      </c>
      <c r="B6" s="35" t="s">
        <v>12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">
        <v>12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49" t="s">
        <v>9</v>
      </c>
      <c r="C7" s="50"/>
      <c r="D7" s="10"/>
      <c r="E7" s="9"/>
      <c r="F7" s="49" t="s">
        <v>9</v>
      </c>
      <c r="G7" s="50"/>
      <c r="H7" s="10"/>
      <c r="I7" s="10"/>
      <c r="J7" s="10"/>
      <c r="K7" s="10"/>
      <c r="L7" s="9"/>
      <c r="M7" s="49" t="s">
        <v>10</v>
      </c>
      <c r="N7" s="50"/>
      <c r="O7" s="10"/>
      <c r="P7" s="9"/>
      <c r="Q7" s="49" t="s">
        <v>10</v>
      </c>
      <c r="R7" s="50"/>
      <c r="S7" s="10"/>
      <c r="T7" s="10"/>
      <c r="U7" s="10"/>
      <c r="V7" s="10"/>
    </row>
    <row r="8" spans="1:22" s="8" customFormat="1" ht="13.5" customHeight="1" thickTop="1" x14ac:dyDescent="0.2">
      <c r="A8" s="45" t="s">
        <v>2</v>
      </c>
      <c r="B8" s="47" t="s">
        <v>15</v>
      </c>
      <c r="C8" s="48"/>
      <c r="D8" s="29"/>
      <c r="E8" s="45" t="s">
        <v>2</v>
      </c>
      <c r="F8" s="47" t="s">
        <v>16</v>
      </c>
      <c r="G8" s="48"/>
      <c r="H8" s="14"/>
      <c r="I8" s="14"/>
      <c r="J8" s="14"/>
      <c r="K8" s="15"/>
      <c r="L8" s="45" t="s">
        <v>2</v>
      </c>
      <c r="M8" s="47" t="s">
        <v>15</v>
      </c>
      <c r="N8" s="48"/>
      <c r="O8" s="29"/>
      <c r="P8" s="45" t="s">
        <v>2</v>
      </c>
      <c r="Q8" s="47" t="s">
        <v>16</v>
      </c>
      <c r="R8" s="48"/>
      <c r="S8" s="14"/>
      <c r="T8" s="14"/>
      <c r="U8" s="14"/>
      <c r="V8" s="15"/>
    </row>
    <row r="9" spans="1:22" s="6" customFormat="1" ht="13.5" customHeight="1" thickBot="1" x14ac:dyDescent="0.25">
      <c r="A9" s="46"/>
      <c r="B9" s="30" t="s">
        <v>6</v>
      </c>
      <c r="C9" s="31" t="s">
        <v>7</v>
      </c>
      <c r="D9" s="11"/>
      <c r="E9" s="46"/>
      <c r="F9" s="30" t="s">
        <v>6</v>
      </c>
      <c r="G9" s="31" t="s">
        <v>7</v>
      </c>
      <c r="H9" s="11"/>
      <c r="I9" s="11"/>
      <c r="J9" s="11"/>
      <c r="K9" s="15"/>
      <c r="L9" s="46"/>
      <c r="M9" s="30" t="s">
        <v>6</v>
      </c>
      <c r="N9" s="31" t="s">
        <v>7</v>
      </c>
      <c r="O9" s="11"/>
      <c r="P9" s="46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12">
        <v>3</v>
      </c>
      <c r="C10" s="17">
        <v>2</v>
      </c>
      <c r="D10" s="16"/>
      <c r="E10" s="20">
        <v>0.29166666666666669</v>
      </c>
      <c r="F10" s="12">
        <v>1</v>
      </c>
      <c r="G10" s="17">
        <v>2</v>
      </c>
      <c r="H10" s="12"/>
      <c r="I10" s="12"/>
      <c r="J10" s="12"/>
      <c r="K10" s="13"/>
      <c r="L10" s="20">
        <v>0.29166666666666669</v>
      </c>
      <c r="M10" s="12">
        <v>3</v>
      </c>
      <c r="N10" s="17">
        <v>4</v>
      </c>
      <c r="O10" s="16"/>
      <c r="P10" s="20">
        <v>0.29166666666666669</v>
      </c>
      <c r="Q10" s="12">
        <v>1</v>
      </c>
      <c r="R10" s="17">
        <v>7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18">
        <v>4</v>
      </c>
      <c r="C11" s="19">
        <v>3</v>
      </c>
      <c r="D11" s="16"/>
      <c r="E11" s="5">
        <f t="shared" ref="E11:E68" si="1">E10+"00:15"</f>
        <v>0.30208333333333337</v>
      </c>
      <c r="F11" s="18">
        <v>0</v>
      </c>
      <c r="G11" s="19">
        <v>1</v>
      </c>
      <c r="H11" s="12"/>
      <c r="I11" s="12"/>
      <c r="J11" s="12"/>
      <c r="K11" s="13"/>
      <c r="L11" s="5">
        <f t="shared" ref="L11:L68" si="2">L10+"00:15"</f>
        <v>0.30208333333333337</v>
      </c>
      <c r="M11" s="18">
        <v>8</v>
      </c>
      <c r="N11" s="19">
        <v>6</v>
      </c>
      <c r="O11" s="16"/>
      <c r="P11" s="5">
        <f t="shared" ref="P11:P68" si="3">P10+"00:15"</f>
        <v>0.30208333333333337</v>
      </c>
      <c r="Q11" s="18">
        <v>3</v>
      </c>
      <c r="R11" s="19">
        <v>8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18">
        <v>3</v>
      </c>
      <c r="C12" s="19">
        <v>2</v>
      </c>
      <c r="D12" s="16"/>
      <c r="E12" s="5">
        <f t="shared" si="1"/>
        <v>0.31250000000000006</v>
      </c>
      <c r="F12" s="18">
        <v>4</v>
      </c>
      <c r="G12" s="19">
        <v>3</v>
      </c>
      <c r="H12" s="12"/>
      <c r="I12" s="12"/>
      <c r="J12" s="12"/>
      <c r="K12" s="13"/>
      <c r="L12" s="5">
        <f t="shared" si="2"/>
        <v>0.31250000000000006</v>
      </c>
      <c r="M12" s="18">
        <v>9</v>
      </c>
      <c r="N12" s="19">
        <v>5</v>
      </c>
      <c r="O12" s="16"/>
      <c r="P12" s="5">
        <f t="shared" si="3"/>
        <v>0.31250000000000006</v>
      </c>
      <c r="Q12" s="18">
        <v>16</v>
      </c>
      <c r="R12" s="19">
        <v>4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22">
        <v>5</v>
      </c>
      <c r="C13" s="23">
        <v>8</v>
      </c>
      <c r="D13" s="16"/>
      <c r="E13" s="21">
        <f t="shared" si="1"/>
        <v>0.32291666666666674</v>
      </c>
      <c r="F13" s="22">
        <v>11</v>
      </c>
      <c r="G13" s="23">
        <v>4</v>
      </c>
      <c r="H13" s="12"/>
      <c r="I13" s="12"/>
      <c r="J13" s="12"/>
      <c r="K13" s="13"/>
      <c r="L13" s="21">
        <f t="shared" si="2"/>
        <v>0.32291666666666674</v>
      </c>
      <c r="M13" s="22">
        <v>13</v>
      </c>
      <c r="N13" s="23">
        <v>14</v>
      </c>
      <c r="O13" s="16"/>
      <c r="P13" s="21">
        <f t="shared" si="3"/>
        <v>0.32291666666666674</v>
      </c>
      <c r="Q13" s="22">
        <v>23</v>
      </c>
      <c r="R13" s="23">
        <v>9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27">
        <f>SUM(B10:B13)</f>
        <v>15</v>
      </c>
      <c r="C14" s="28">
        <f>SUM(C10:C13)</f>
        <v>15</v>
      </c>
      <c r="D14" s="16"/>
      <c r="E14" s="26" t="s">
        <v>4</v>
      </c>
      <c r="F14" s="27">
        <f>SUM(F10:F13)</f>
        <v>16</v>
      </c>
      <c r="G14" s="28">
        <f>SUM(G10:G13)</f>
        <v>10</v>
      </c>
      <c r="H14" s="13"/>
      <c r="I14" s="13"/>
      <c r="J14" s="13"/>
      <c r="K14" s="13"/>
      <c r="L14" s="26" t="s">
        <v>4</v>
      </c>
      <c r="M14" s="27">
        <f>SUM(M10:M13)</f>
        <v>33</v>
      </c>
      <c r="N14" s="28">
        <f>SUM(N10:N13)</f>
        <v>29</v>
      </c>
      <c r="O14" s="16"/>
      <c r="P14" s="26" t="s">
        <v>4</v>
      </c>
      <c r="Q14" s="27">
        <f>SUM(Q10:Q13)</f>
        <v>43</v>
      </c>
      <c r="R14" s="28">
        <f>SUM(R10:R13)</f>
        <v>28</v>
      </c>
      <c r="S14" s="13"/>
      <c r="T14" s="13"/>
      <c r="U14" s="13"/>
      <c r="V14" s="13"/>
    </row>
    <row r="15" spans="1:22" ht="13.5" customHeight="1" thickTop="1" x14ac:dyDescent="0.3">
      <c r="A15" s="4">
        <f>A13+"00:15"</f>
        <v>0.33333333333333343</v>
      </c>
      <c r="B15" s="24">
        <v>9</v>
      </c>
      <c r="C15" s="25">
        <v>13</v>
      </c>
      <c r="D15" s="16"/>
      <c r="E15" s="4">
        <f>E13+"00:15"</f>
        <v>0.33333333333333343</v>
      </c>
      <c r="F15" s="24">
        <v>14</v>
      </c>
      <c r="G15" s="25">
        <v>1</v>
      </c>
      <c r="H15" s="12"/>
      <c r="I15" s="12"/>
      <c r="J15" s="12"/>
      <c r="K15" s="13"/>
      <c r="L15" s="4">
        <f>L13+"00:15"</f>
        <v>0.33333333333333343</v>
      </c>
      <c r="M15" s="24">
        <v>11</v>
      </c>
      <c r="N15" s="25">
        <v>13</v>
      </c>
      <c r="O15" s="16"/>
      <c r="P15" s="4">
        <f>P13+"00:15"</f>
        <v>0.33333333333333343</v>
      </c>
      <c r="Q15" s="24">
        <v>16</v>
      </c>
      <c r="R15" s="25">
        <v>6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18">
        <v>10</v>
      </c>
      <c r="C16" s="19">
        <v>3</v>
      </c>
      <c r="D16" s="16"/>
      <c r="E16" s="5">
        <f t="shared" si="1"/>
        <v>0.34375000000000011</v>
      </c>
      <c r="F16" s="18">
        <v>3</v>
      </c>
      <c r="G16" s="19">
        <v>5</v>
      </c>
      <c r="H16" s="12"/>
      <c r="I16" s="12"/>
      <c r="J16" s="12"/>
      <c r="K16" s="13"/>
      <c r="L16" s="5">
        <f t="shared" si="2"/>
        <v>0.34375000000000011</v>
      </c>
      <c r="M16" s="18">
        <v>18</v>
      </c>
      <c r="N16" s="19">
        <v>4</v>
      </c>
      <c r="O16" s="16"/>
      <c r="P16" s="5">
        <f t="shared" si="3"/>
        <v>0.34375000000000011</v>
      </c>
      <c r="Q16" s="18">
        <v>18</v>
      </c>
      <c r="R16" s="19">
        <v>5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18">
        <v>13</v>
      </c>
      <c r="C17" s="19">
        <v>8</v>
      </c>
      <c r="D17" s="16"/>
      <c r="E17" s="5">
        <f t="shared" si="1"/>
        <v>0.3541666666666668</v>
      </c>
      <c r="F17" s="18">
        <v>14</v>
      </c>
      <c r="G17" s="19">
        <v>0</v>
      </c>
      <c r="H17" s="12"/>
      <c r="I17" s="12"/>
      <c r="J17" s="12"/>
      <c r="K17" s="13"/>
      <c r="L17" s="5">
        <f t="shared" si="2"/>
        <v>0.3541666666666668</v>
      </c>
      <c r="M17" s="18">
        <v>18</v>
      </c>
      <c r="N17" s="19">
        <v>13</v>
      </c>
      <c r="O17" s="16"/>
      <c r="P17" s="5">
        <f t="shared" si="3"/>
        <v>0.3541666666666668</v>
      </c>
      <c r="Q17" s="18">
        <v>34</v>
      </c>
      <c r="R17" s="19">
        <v>7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22">
        <v>8</v>
      </c>
      <c r="C18" s="23">
        <v>4</v>
      </c>
      <c r="D18" s="16"/>
      <c r="E18" s="21">
        <f t="shared" si="1"/>
        <v>0.36458333333333348</v>
      </c>
      <c r="F18" s="22">
        <v>14</v>
      </c>
      <c r="G18" s="23">
        <v>5</v>
      </c>
      <c r="H18" s="12"/>
      <c r="I18" s="12"/>
      <c r="J18" s="12"/>
      <c r="K18" s="13"/>
      <c r="L18" s="21">
        <f t="shared" si="2"/>
        <v>0.36458333333333348</v>
      </c>
      <c r="M18" s="22">
        <v>12</v>
      </c>
      <c r="N18" s="23">
        <v>8</v>
      </c>
      <c r="O18" s="16"/>
      <c r="P18" s="21">
        <f t="shared" si="3"/>
        <v>0.36458333333333348</v>
      </c>
      <c r="Q18" s="22">
        <v>30</v>
      </c>
      <c r="R18" s="23">
        <v>17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27">
        <f>SUM(B15:B18)</f>
        <v>40</v>
      </c>
      <c r="C19" s="28">
        <f>SUM(C15:C18)</f>
        <v>28</v>
      </c>
      <c r="D19" s="16"/>
      <c r="E19" s="26" t="s">
        <v>4</v>
      </c>
      <c r="F19" s="27">
        <f>SUM(F15:F18)</f>
        <v>45</v>
      </c>
      <c r="G19" s="28">
        <f>SUM(G15:G18)</f>
        <v>11</v>
      </c>
      <c r="H19" s="13"/>
      <c r="I19" s="13"/>
      <c r="J19" s="13"/>
      <c r="K19" s="13"/>
      <c r="L19" s="26" t="s">
        <v>4</v>
      </c>
      <c r="M19" s="27">
        <f>SUM(M15:M18)</f>
        <v>59</v>
      </c>
      <c r="N19" s="28">
        <f>SUM(N15:N18)</f>
        <v>38</v>
      </c>
      <c r="O19" s="16"/>
      <c r="P19" s="26" t="s">
        <v>4</v>
      </c>
      <c r="Q19" s="27">
        <f>SUM(Q15:Q18)</f>
        <v>98</v>
      </c>
      <c r="R19" s="28">
        <f>SUM(R15:R18)</f>
        <v>35</v>
      </c>
      <c r="S19" s="13"/>
      <c r="T19" s="13"/>
      <c r="U19" s="13"/>
      <c r="V19" s="13"/>
    </row>
    <row r="20" spans="1:22" ht="13.5" customHeight="1" thickTop="1" x14ac:dyDescent="0.3">
      <c r="A20" s="4">
        <f>A18+"00:15"</f>
        <v>0.37500000000000017</v>
      </c>
      <c r="B20" s="24">
        <v>3</v>
      </c>
      <c r="C20" s="25">
        <v>6</v>
      </c>
      <c r="D20" s="16"/>
      <c r="E20" s="4">
        <f>E18+"00:15"</f>
        <v>0.37500000000000017</v>
      </c>
      <c r="F20" s="24">
        <v>8</v>
      </c>
      <c r="G20" s="25">
        <v>7</v>
      </c>
      <c r="H20" s="12"/>
      <c r="I20" s="12"/>
      <c r="J20" s="12"/>
      <c r="K20" s="13"/>
      <c r="L20" s="4">
        <f>L18+"00:15"</f>
        <v>0.37500000000000017</v>
      </c>
      <c r="M20" s="24">
        <v>5</v>
      </c>
      <c r="N20" s="25">
        <v>15</v>
      </c>
      <c r="O20" s="16"/>
      <c r="P20" s="4">
        <f>P18+"00:15"</f>
        <v>0.37500000000000017</v>
      </c>
      <c r="Q20" s="24">
        <v>11</v>
      </c>
      <c r="R20" s="25">
        <v>14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18">
        <v>3</v>
      </c>
      <c r="C21" s="19">
        <v>5</v>
      </c>
      <c r="D21" s="16"/>
      <c r="E21" s="5">
        <f t="shared" si="1"/>
        <v>0.38541666666666685</v>
      </c>
      <c r="F21" s="18">
        <v>12</v>
      </c>
      <c r="G21" s="19">
        <v>9</v>
      </c>
      <c r="H21" s="12"/>
      <c r="I21" s="12"/>
      <c r="J21" s="12"/>
      <c r="K21" s="13"/>
      <c r="L21" s="5">
        <f t="shared" si="2"/>
        <v>0.38541666666666685</v>
      </c>
      <c r="M21" s="18">
        <v>16</v>
      </c>
      <c r="N21" s="19">
        <v>11</v>
      </c>
      <c r="O21" s="16"/>
      <c r="P21" s="5">
        <f t="shared" si="3"/>
        <v>0.38541666666666685</v>
      </c>
      <c r="Q21" s="18">
        <v>12</v>
      </c>
      <c r="R21" s="19">
        <v>14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18">
        <v>3</v>
      </c>
      <c r="C22" s="19">
        <v>1</v>
      </c>
      <c r="D22" s="16"/>
      <c r="E22" s="5">
        <f t="shared" si="1"/>
        <v>0.39583333333333354</v>
      </c>
      <c r="F22" s="18">
        <v>4</v>
      </c>
      <c r="G22" s="19">
        <v>2</v>
      </c>
      <c r="H22" s="12"/>
      <c r="I22" s="12"/>
      <c r="J22" s="12"/>
      <c r="K22" s="13"/>
      <c r="L22" s="5">
        <f t="shared" si="2"/>
        <v>0.39583333333333354</v>
      </c>
      <c r="M22" s="18">
        <v>8</v>
      </c>
      <c r="N22" s="19">
        <v>14</v>
      </c>
      <c r="O22" s="16"/>
      <c r="P22" s="5">
        <f t="shared" si="3"/>
        <v>0.39583333333333354</v>
      </c>
      <c r="Q22" s="18">
        <v>8</v>
      </c>
      <c r="R22" s="19">
        <v>11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22">
        <v>5</v>
      </c>
      <c r="C23" s="23">
        <v>6</v>
      </c>
      <c r="D23" s="16"/>
      <c r="E23" s="21">
        <f t="shared" si="1"/>
        <v>0.40625000000000022</v>
      </c>
      <c r="F23" s="22">
        <v>4</v>
      </c>
      <c r="G23" s="23">
        <v>6</v>
      </c>
      <c r="H23" s="12"/>
      <c r="I23" s="12"/>
      <c r="J23" s="12"/>
      <c r="K23" s="13"/>
      <c r="L23" s="21">
        <f t="shared" si="2"/>
        <v>0.40625000000000022</v>
      </c>
      <c r="M23" s="22">
        <v>6</v>
      </c>
      <c r="N23" s="23">
        <v>11</v>
      </c>
      <c r="O23" s="16"/>
      <c r="P23" s="21">
        <f t="shared" si="3"/>
        <v>0.40625000000000022</v>
      </c>
      <c r="Q23" s="22">
        <v>5</v>
      </c>
      <c r="R23" s="23">
        <v>9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27">
        <f>SUM(B20:B23)</f>
        <v>14</v>
      </c>
      <c r="C24" s="28">
        <f>SUM(C20:C23)</f>
        <v>18</v>
      </c>
      <c r="D24" s="16"/>
      <c r="E24" s="26" t="s">
        <v>4</v>
      </c>
      <c r="F24" s="27">
        <f>SUM(F20:F23)</f>
        <v>28</v>
      </c>
      <c r="G24" s="28">
        <f>SUM(G20:G23)</f>
        <v>24</v>
      </c>
      <c r="H24" s="13"/>
      <c r="I24" s="13"/>
      <c r="J24" s="13"/>
      <c r="K24" s="13"/>
      <c r="L24" s="26" t="s">
        <v>4</v>
      </c>
      <c r="M24" s="27">
        <f>SUM(M20:M23)</f>
        <v>35</v>
      </c>
      <c r="N24" s="28">
        <f>SUM(N20:N23)</f>
        <v>51</v>
      </c>
      <c r="O24" s="16"/>
      <c r="P24" s="26" t="s">
        <v>4</v>
      </c>
      <c r="Q24" s="27">
        <f>SUM(Q20:Q23)</f>
        <v>36</v>
      </c>
      <c r="R24" s="28">
        <f>SUM(R20:R23)</f>
        <v>48</v>
      </c>
      <c r="S24" s="13"/>
      <c r="T24" s="13"/>
      <c r="U24" s="13"/>
      <c r="V24" s="13"/>
    </row>
    <row r="25" spans="1:22" ht="13.5" customHeight="1" thickTop="1" x14ac:dyDescent="0.3">
      <c r="A25" s="4">
        <f>A23+"00:15"</f>
        <v>0.41666666666666691</v>
      </c>
      <c r="B25" s="24">
        <v>2</v>
      </c>
      <c r="C25" s="25">
        <v>5</v>
      </c>
      <c r="D25" s="16"/>
      <c r="E25" s="4">
        <f>E23+"00:15"</f>
        <v>0.41666666666666691</v>
      </c>
      <c r="F25" s="24">
        <v>2</v>
      </c>
      <c r="G25" s="25">
        <v>0</v>
      </c>
      <c r="H25" s="12"/>
      <c r="I25" s="12"/>
      <c r="J25" s="12"/>
      <c r="K25" s="13"/>
      <c r="L25" s="4">
        <f>L23+"00:15"</f>
        <v>0.41666666666666691</v>
      </c>
      <c r="M25" s="24">
        <v>4</v>
      </c>
      <c r="N25" s="25">
        <v>12</v>
      </c>
      <c r="O25" s="16"/>
      <c r="P25" s="4">
        <f>P23+"00:15"</f>
        <v>0.41666666666666691</v>
      </c>
      <c r="Q25" s="24">
        <v>8</v>
      </c>
      <c r="R25" s="25">
        <v>5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18">
        <v>6</v>
      </c>
      <c r="C26" s="19">
        <v>5</v>
      </c>
      <c r="D26" s="16"/>
      <c r="E26" s="5">
        <f t="shared" si="1"/>
        <v>0.42708333333333359</v>
      </c>
      <c r="F26" s="18">
        <v>1</v>
      </c>
      <c r="G26" s="19">
        <v>5</v>
      </c>
      <c r="H26" s="12"/>
      <c r="I26" s="12"/>
      <c r="J26" s="12"/>
      <c r="K26" s="13"/>
      <c r="L26" s="5">
        <f t="shared" si="2"/>
        <v>0.42708333333333359</v>
      </c>
      <c r="M26" s="18">
        <v>17</v>
      </c>
      <c r="N26" s="19">
        <v>13</v>
      </c>
      <c r="O26" s="16"/>
      <c r="P26" s="5">
        <f t="shared" si="3"/>
        <v>0.42708333333333359</v>
      </c>
      <c r="Q26" s="18">
        <v>13</v>
      </c>
      <c r="R26" s="19">
        <v>10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18">
        <v>4</v>
      </c>
      <c r="C27" s="19">
        <v>6</v>
      </c>
      <c r="D27" s="16"/>
      <c r="E27" s="5">
        <f t="shared" si="1"/>
        <v>0.43750000000000028</v>
      </c>
      <c r="F27" s="18">
        <v>3</v>
      </c>
      <c r="G27" s="19">
        <v>3</v>
      </c>
      <c r="H27" s="12"/>
      <c r="I27" s="12"/>
      <c r="J27" s="12"/>
      <c r="K27" s="13"/>
      <c r="L27" s="5">
        <f t="shared" si="2"/>
        <v>0.43750000000000028</v>
      </c>
      <c r="M27" s="18">
        <v>11</v>
      </c>
      <c r="N27" s="19">
        <v>11</v>
      </c>
      <c r="O27" s="16"/>
      <c r="P27" s="5">
        <f t="shared" si="3"/>
        <v>0.43750000000000028</v>
      </c>
      <c r="Q27" s="18">
        <v>6</v>
      </c>
      <c r="R27" s="19">
        <v>11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22">
        <v>6</v>
      </c>
      <c r="C28" s="23">
        <v>6</v>
      </c>
      <c r="D28" s="16"/>
      <c r="E28" s="21">
        <f t="shared" si="1"/>
        <v>0.44791666666666696</v>
      </c>
      <c r="F28" s="22">
        <v>6</v>
      </c>
      <c r="G28" s="23">
        <v>5</v>
      </c>
      <c r="H28" s="12"/>
      <c r="I28" s="12"/>
      <c r="J28" s="12"/>
      <c r="K28" s="13"/>
      <c r="L28" s="21">
        <f t="shared" si="2"/>
        <v>0.44791666666666696</v>
      </c>
      <c r="M28" s="22">
        <v>10</v>
      </c>
      <c r="N28" s="23">
        <v>11</v>
      </c>
      <c r="O28" s="16"/>
      <c r="P28" s="21">
        <f t="shared" si="3"/>
        <v>0.44791666666666696</v>
      </c>
      <c r="Q28" s="22">
        <v>10</v>
      </c>
      <c r="R28" s="23">
        <v>9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27">
        <f>SUM(B25:B28)</f>
        <v>18</v>
      </c>
      <c r="C29" s="28">
        <f>SUM(C25:C28)</f>
        <v>22</v>
      </c>
      <c r="D29" s="16"/>
      <c r="E29" s="26" t="s">
        <v>4</v>
      </c>
      <c r="F29" s="27">
        <f>SUM(F25:F28)</f>
        <v>12</v>
      </c>
      <c r="G29" s="28">
        <f>SUM(G25:G28)</f>
        <v>13</v>
      </c>
      <c r="H29" s="13"/>
      <c r="I29" s="13"/>
      <c r="J29" s="13"/>
      <c r="K29" s="13"/>
      <c r="L29" s="26" t="s">
        <v>4</v>
      </c>
      <c r="M29" s="27">
        <f>SUM(M25:M28)</f>
        <v>42</v>
      </c>
      <c r="N29" s="28">
        <f>SUM(N25:N28)</f>
        <v>47</v>
      </c>
      <c r="O29" s="16"/>
      <c r="P29" s="26" t="s">
        <v>4</v>
      </c>
      <c r="Q29" s="27">
        <f>SUM(Q25:Q28)</f>
        <v>37</v>
      </c>
      <c r="R29" s="28">
        <f>SUM(R25:R28)</f>
        <v>35</v>
      </c>
      <c r="S29" s="13"/>
      <c r="T29" s="13"/>
      <c r="U29" s="13"/>
      <c r="V29" s="13"/>
    </row>
    <row r="30" spans="1:22" ht="13.5" customHeight="1" thickTop="1" x14ac:dyDescent="0.3">
      <c r="A30" s="4">
        <f>A28+"00:15"</f>
        <v>0.45833333333333365</v>
      </c>
      <c r="B30" s="24">
        <v>6</v>
      </c>
      <c r="C30" s="25">
        <v>3</v>
      </c>
      <c r="D30" s="16"/>
      <c r="E30" s="4">
        <f>E28+"00:15"</f>
        <v>0.45833333333333365</v>
      </c>
      <c r="F30" s="24">
        <v>1</v>
      </c>
      <c r="G30" s="25">
        <v>6</v>
      </c>
      <c r="H30" s="12"/>
      <c r="I30" s="12"/>
      <c r="J30" s="12"/>
      <c r="K30" s="13"/>
      <c r="L30" s="4">
        <f>L28+"00:15"</f>
        <v>0.45833333333333365</v>
      </c>
      <c r="M30" s="24">
        <v>16</v>
      </c>
      <c r="N30" s="25">
        <v>13</v>
      </c>
      <c r="O30" s="16"/>
      <c r="P30" s="4">
        <f>P28+"00:15"</f>
        <v>0.45833333333333365</v>
      </c>
      <c r="Q30" s="24">
        <v>6</v>
      </c>
      <c r="R30" s="25">
        <v>39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18">
        <v>1</v>
      </c>
      <c r="C31" s="19">
        <v>7</v>
      </c>
      <c r="D31" s="16"/>
      <c r="E31" s="5">
        <f t="shared" si="1"/>
        <v>0.46875000000000033</v>
      </c>
      <c r="F31" s="18">
        <v>7</v>
      </c>
      <c r="G31" s="19">
        <v>7</v>
      </c>
      <c r="H31" s="12"/>
      <c r="I31" s="12"/>
      <c r="J31" s="12"/>
      <c r="K31" s="13"/>
      <c r="L31" s="5">
        <f t="shared" si="2"/>
        <v>0.46875000000000033</v>
      </c>
      <c r="M31" s="18">
        <v>16</v>
      </c>
      <c r="N31" s="19">
        <v>7</v>
      </c>
      <c r="O31" s="16"/>
      <c r="P31" s="5">
        <f t="shared" si="3"/>
        <v>0.46875000000000033</v>
      </c>
      <c r="Q31" s="18">
        <v>7</v>
      </c>
      <c r="R31" s="19">
        <v>14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18">
        <v>9</v>
      </c>
      <c r="C32" s="19">
        <v>3</v>
      </c>
      <c r="D32" s="16"/>
      <c r="E32" s="5">
        <f t="shared" si="1"/>
        <v>0.47916666666666702</v>
      </c>
      <c r="F32" s="18">
        <v>6</v>
      </c>
      <c r="G32" s="19">
        <v>1</v>
      </c>
      <c r="H32" s="12"/>
      <c r="I32" s="12"/>
      <c r="J32" s="12"/>
      <c r="K32" s="13"/>
      <c r="L32" s="5">
        <f t="shared" si="2"/>
        <v>0.47916666666666702</v>
      </c>
      <c r="M32" s="18">
        <v>21</v>
      </c>
      <c r="N32" s="19">
        <v>13</v>
      </c>
      <c r="O32" s="16"/>
      <c r="P32" s="5">
        <f t="shared" si="3"/>
        <v>0.47916666666666702</v>
      </c>
      <c r="Q32" s="18">
        <v>10</v>
      </c>
      <c r="R32" s="19">
        <v>2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22">
        <v>6</v>
      </c>
      <c r="C33" s="23">
        <v>11</v>
      </c>
      <c r="D33" s="16"/>
      <c r="E33" s="21">
        <f t="shared" si="1"/>
        <v>0.4895833333333337</v>
      </c>
      <c r="F33" s="22">
        <v>6</v>
      </c>
      <c r="G33" s="23">
        <v>5</v>
      </c>
      <c r="H33" s="12"/>
      <c r="I33" s="12"/>
      <c r="J33" s="12"/>
      <c r="K33" s="13"/>
      <c r="L33" s="21">
        <f t="shared" si="2"/>
        <v>0.4895833333333337</v>
      </c>
      <c r="M33" s="22">
        <v>15</v>
      </c>
      <c r="N33" s="23">
        <v>10</v>
      </c>
      <c r="O33" s="16"/>
      <c r="P33" s="21">
        <f t="shared" si="3"/>
        <v>0.4895833333333337</v>
      </c>
      <c r="Q33" s="22">
        <v>8</v>
      </c>
      <c r="R33" s="23">
        <v>10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27">
        <f>SUM(B30:B33)</f>
        <v>22</v>
      </c>
      <c r="C34" s="28">
        <f>SUM(C30:C33)</f>
        <v>24</v>
      </c>
      <c r="D34" s="16"/>
      <c r="E34" s="26" t="s">
        <v>4</v>
      </c>
      <c r="F34" s="27">
        <f>SUM(F30:F33)</f>
        <v>20</v>
      </c>
      <c r="G34" s="28">
        <f>SUM(G30:G33)</f>
        <v>19</v>
      </c>
      <c r="H34" s="13"/>
      <c r="I34" s="13"/>
      <c r="J34" s="13"/>
      <c r="K34" s="13"/>
      <c r="L34" s="26" t="s">
        <v>4</v>
      </c>
      <c r="M34" s="27">
        <f>SUM(M30:M33)</f>
        <v>68</v>
      </c>
      <c r="N34" s="28">
        <f>SUM(N30:N33)</f>
        <v>43</v>
      </c>
      <c r="O34" s="16"/>
      <c r="P34" s="26" t="s">
        <v>4</v>
      </c>
      <c r="Q34" s="27">
        <f>SUM(Q30:Q33)</f>
        <v>31</v>
      </c>
      <c r="R34" s="28">
        <f>SUM(R30:R33)</f>
        <v>65</v>
      </c>
      <c r="S34" s="13"/>
      <c r="T34" s="13"/>
      <c r="U34" s="13"/>
      <c r="V34" s="13"/>
    </row>
    <row r="35" spans="1:22" ht="13.5" customHeight="1" thickTop="1" x14ac:dyDescent="0.3">
      <c r="A35" s="4">
        <f>A33+"00:15"</f>
        <v>0.50000000000000033</v>
      </c>
      <c r="B35" s="24">
        <v>6</v>
      </c>
      <c r="C35" s="25">
        <v>5</v>
      </c>
      <c r="D35" s="16"/>
      <c r="E35" s="4">
        <f>E33+"00:15"</f>
        <v>0.50000000000000033</v>
      </c>
      <c r="F35" s="24">
        <v>4</v>
      </c>
      <c r="G35" s="25">
        <v>2</v>
      </c>
      <c r="H35" s="12"/>
      <c r="I35" s="12"/>
      <c r="J35" s="12"/>
      <c r="K35" s="13"/>
      <c r="L35" s="4">
        <f>L33+"00:15"</f>
        <v>0.50000000000000033</v>
      </c>
      <c r="M35" s="24">
        <v>18</v>
      </c>
      <c r="N35" s="25">
        <v>13</v>
      </c>
      <c r="O35" s="16"/>
      <c r="P35" s="4">
        <f>P33+"00:15"</f>
        <v>0.50000000000000033</v>
      </c>
      <c r="Q35" s="24">
        <v>44</v>
      </c>
      <c r="R35" s="25">
        <v>6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18">
        <v>5</v>
      </c>
      <c r="C36" s="19">
        <v>2</v>
      </c>
      <c r="D36" s="16"/>
      <c r="E36" s="5">
        <f t="shared" si="1"/>
        <v>0.51041666666666696</v>
      </c>
      <c r="F36" s="18">
        <v>4</v>
      </c>
      <c r="G36" s="19">
        <v>5</v>
      </c>
      <c r="H36" s="12"/>
      <c r="I36" s="12"/>
      <c r="J36" s="12"/>
      <c r="K36" s="13"/>
      <c r="L36" s="5">
        <f t="shared" si="2"/>
        <v>0.51041666666666696</v>
      </c>
      <c r="M36" s="18">
        <v>14</v>
      </c>
      <c r="N36" s="19">
        <v>10</v>
      </c>
      <c r="O36" s="16"/>
      <c r="P36" s="5">
        <f t="shared" si="3"/>
        <v>0.51041666666666696</v>
      </c>
      <c r="Q36" s="18">
        <v>13</v>
      </c>
      <c r="R36" s="19">
        <v>2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18">
        <v>5</v>
      </c>
      <c r="C37" s="19">
        <v>4</v>
      </c>
      <c r="D37" s="16"/>
      <c r="E37" s="5">
        <f t="shared" si="1"/>
        <v>0.52083333333333359</v>
      </c>
      <c r="F37" s="18">
        <v>7</v>
      </c>
      <c r="G37" s="19">
        <v>13</v>
      </c>
      <c r="H37" s="12"/>
      <c r="I37" s="12"/>
      <c r="J37" s="12"/>
      <c r="K37" s="13"/>
      <c r="L37" s="5">
        <f t="shared" si="2"/>
        <v>0.52083333333333359</v>
      </c>
      <c r="M37" s="18">
        <v>10</v>
      </c>
      <c r="N37" s="19">
        <v>15</v>
      </c>
      <c r="O37" s="16"/>
      <c r="P37" s="5">
        <f t="shared" si="3"/>
        <v>0.52083333333333359</v>
      </c>
      <c r="Q37" s="18">
        <v>12</v>
      </c>
      <c r="R37" s="19">
        <v>15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22">
        <v>10</v>
      </c>
      <c r="C38" s="23">
        <v>9</v>
      </c>
      <c r="D38" s="16"/>
      <c r="E38" s="21">
        <f t="shared" si="1"/>
        <v>0.53125000000000022</v>
      </c>
      <c r="F38" s="22">
        <v>5</v>
      </c>
      <c r="G38" s="23">
        <v>4</v>
      </c>
      <c r="H38" s="12"/>
      <c r="I38" s="12"/>
      <c r="J38" s="12"/>
      <c r="K38" s="13"/>
      <c r="L38" s="21">
        <f t="shared" si="2"/>
        <v>0.53125000000000022</v>
      </c>
      <c r="M38" s="22">
        <v>10</v>
      </c>
      <c r="N38" s="23">
        <v>7</v>
      </c>
      <c r="O38" s="16"/>
      <c r="P38" s="21">
        <f t="shared" si="3"/>
        <v>0.53125000000000022</v>
      </c>
      <c r="Q38" s="22">
        <v>12</v>
      </c>
      <c r="R38" s="23">
        <v>12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27">
        <f>SUM(B35:B38)</f>
        <v>26</v>
      </c>
      <c r="C39" s="28">
        <f>SUM(C35:C38)</f>
        <v>20</v>
      </c>
      <c r="D39" s="16"/>
      <c r="E39" s="26" t="s">
        <v>4</v>
      </c>
      <c r="F39" s="27">
        <f>SUM(F35:F38)</f>
        <v>20</v>
      </c>
      <c r="G39" s="28">
        <f>SUM(G35:G38)</f>
        <v>24</v>
      </c>
      <c r="H39" s="13"/>
      <c r="I39" s="13"/>
      <c r="J39" s="13"/>
      <c r="K39" s="13"/>
      <c r="L39" s="26" t="s">
        <v>4</v>
      </c>
      <c r="M39" s="27">
        <f>SUM(M35:M38)</f>
        <v>52</v>
      </c>
      <c r="N39" s="28">
        <f>SUM(N35:N38)</f>
        <v>45</v>
      </c>
      <c r="O39" s="16"/>
      <c r="P39" s="26" t="s">
        <v>4</v>
      </c>
      <c r="Q39" s="27">
        <f>SUM(Q35:Q38)</f>
        <v>81</v>
      </c>
      <c r="R39" s="28">
        <f>SUM(R35:R38)</f>
        <v>35</v>
      </c>
      <c r="S39" s="13"/>
      <c r="T39" s="13"/>
      <c r="U39" s="13"/>
      <c r="V39" s="13"/>
    </row>
    <row r="40" spans="1:22" ht="13.5" customHeight="1" thickTop="1" x14ac:dyDescent="0.3">
      <c r="A40" s="4">
        <f>A38+"00:15"</f>
        <v>0.54166666666666685</v>
      </c>
      <c r="B40" s="24">
        <v>7</v>
      </c>
      <c r="C40" s="25">
        <v>9</v>
      </c>
      <c r="D40" s="16"/>
      <c r="E40" s="4">
        <f>E38+"00:15"</f>
        <v>0.54166666666666685</v>
      </c>
      <c r="F40" s="24">
        <v>6</v>
      </c>
      <c r="G40" s="25">
        <v>3</v>
      </c>
      <c r="H40" s="12"/>
      <c r="I40" s="12"/>
      <c r="J40" s="12"/>
      <c r="K40" s="13"/>
      <c r="L40" s="4">
        <f>L38+"00:15"</f>
        <v>0.54166666666666685</v>
      </c>
      <c r="M40" s="24">
        <v>14</v>
      </c>
      <c r="N40" s="25">
        <v>2</v>
      </c>
      <c r="O40" s="16"/>
      <c r="P40" s="4">
        <f>P38+"00:15"</f>
        <v>0.54166666666666685</v>
      </c>
      <c r="Q40" s="24">
        <v>15</v>
      </c>
      <c r="R40" s="25">
        <v>18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18">
        <v>2</v>
      </c>
      <c r="C41" s="19">
        <v>9</v>
      </c>
      <c r="D41" s="16"/>
      <c r="E41" s="5">
        <f t="shared" si="1"/>
        <v>0.55208333333333348</v>
      </c>
      <c r="F41" s="18">
        <v>10</v>
      </c>
      <c r="G41" s="19">
        <v>10</v>
      </c>
      <c r="H41" s="12"/>
      <c r="I41" s="12"/>
      <c r="J41" s="12"/>
      <c r="K41" s="13"/>
      <c r="L41" s="5">
        <f t="shared" si="2"/>
        <v>0.55208333333333348</v>
      </c>
      <c r="M41" s="18">
        <v>10</v>
      </c>
      <c r="N41" s="19">
        <v>14</v>
      </c>
      <c r="O41" s="16"/>
      <c r="P41" s="5">
        <f t="shared" si="3"/>
        <v>0.55208333333333348</v>
      </c>
      <c r="Q41" s="18">
        <v>17</v>
      </c>
      <c r="R41" s="19">
        <v>12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18">
        <v>6</v>
      </c>
      <c r="C42" s="19">
        <v>8</v>
      </c>
      <c r="D42" s="16"/>
      <c r="E42" s="5">
        <f t="shared" si="1"/>
        <v>0.56250000000000011</v>
      </c>
      <c r="F42" s="18">
        <v>6</v>
      </c>
      <c r="G42" s="19">
        <v>7</v>
      </c>
      <c r="H42" s="12"/>
      <c r="I42" s="12"/>
      <c r="J42" s="12"/>
      <c r="K42" s="13"/>
      <c r="L42" s="5">
        <f t="shared" si="2"/>
        <v>0.56250000000000011</v>
      </c>
      <c r="M42" s="18">
        <v>10</v>
      </c>
      <c r="N42" s="19">
        <v>14</v>
      </c>
      <c r="O42" s="16"/>
      <c r="P42" s="5">
        <f t="shared" si="3"/>
        <v>0.56250000000000011</v>
      </c>
      <c r="Q42" s="18">
        <v>10</v>
      </c>
      <c r="R42" s="19">
        <v>32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22">
        <v>7</v>
      </c>
      <c r="C43" s="23">
        <v>10</v>
      </c>
      <c r="D43" s="16"/>
      <c r="E43" s="21">
        <f t="shared" si="1"/>
        <v>0.57291666666666674</v>
      </c>
      <c r="F43" s="22">
        <v>6</v>
      </c>
      <c r="G43" s="23">
        <v>3</v>
      </c>
      <c r="H43" s="12"/>
      <c r="I43" s="12"/>
      <c r="J43" s="12"/>
      <c r="K43" s="13"/>
      <c r="L43" s="21">
        <f t="shared" si="2"/>
        <v>0.57291666666666674</v>
      </c>
      <c r="M43" s="22">
        <v>14</v>
      </c>
      <c r="N43" s="23">
        <v>20</v>
      </c>
      <c r="O43" s="16"/>
      <c r="P43" s="21">
        <f t="shared" si="3"/>
        <v>0.57291666666666674</v>
      </c>
      <c r="Q43" s="22">
        <v>11</v>
      </c>
      <c r="R43" s="23">
        <v>14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27">
        <f>SUM(B40:B43)</f>
        <v>22</v>
      </c>
      <c r="C44" s="28">
        <f>SUM(C40:C43)</f>
        <v>36</v>
      </c>
      <c r="D44" s="16"/>
      <c r="E44" s="26" t="s">
        <v>4</v>
      </c>
      <c r="F44" s="27">
        <f>SUM(F40:F43)</f>
        <v>28</v>
      </c>
      <c r="G44" s="28">
        <f>SUM(G40:G43)</f>
        <v>23</v>
      </c>
      <c r="H44" s="13"/>
      <c r="I44" s="13"/>
      <c r="J44" s="13"/>
      <c r="K44" s="13"/>
      <c r="L44" s="26" t="s">
        <v>4</v>
      </c>
      <c r="M44" s="27">
        <f>SUM(M40:M43)</f>
        <v>48</v>
      </c>
      <c r="N44" s="28">
        <f>SUM(N40:N43)</f>
        <v>50</v>
      </c>
      <c r="O44" s="16"/>
      <c r="P44" s="26" t="s">
        <v>4</v>
      </c>
      <c r="Q44" s="27">
        <f>SUM(Q40:Q43)</f>
        <v>53</v>
      </c>
      <c r="R44" s="28">
        <f>SUM(R40:R43)</f>
        <v>76</v>
      </c>
      <c r="S44" s="13"/>
      <c r="T44" s="13"/>
      <c r="U44" s="13"/>
      <c r="V44" s="13"/>
    </row>
    <row r="45" spans="1:22" ht="13.5" customHeight="1" thickTop="1" x14ac:dyDescent="0.3">
      <c r="A45" s="4">
        <f>A43+"00:15"</f>
        <v>0.58333333333333337</v>
      </c>
      <c r="B45" s="24">
        <v>2</v>
      </c>
      <c r="C45" s="25">
        <v>10</v>
      </c>
      <c r="D45" s="16"/>
      <c r="E45" s="4">
        <f>E43+"00:15"</f>
        <v>0.58333333333333337</v>
      </c>
      <c r="F45" s="24">
        <v>8</v>
      </c>
      <c r="G45" s="25">
        <v>6</v>
      </c>
      <c r="H45" s="12"/>
      <c r="I45" s="12"/>
      <c r="J45" s="12"/>
      <c r="K45" s="13"/>
      <c r="L45" s="4">
        <f>L43+"00:15"</f>
        <v>0.58333333333333337</v>
      </c>
      <c r="M45" s="24">
        <v>1</v>
      </c>
      <c r="N45" s="25">
        <v>13</v>
      </c>
      <c r="O45" s="16"/>
      <c r="P45" s="4">
        <f>P43+"00:15"</f>
        <v>0.58333333333333337</v>
      </c>
      <c r="Q45" s="24">
        <v>10</v>
      </c>
      <c r="R45" s="25">
        <v>9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18">
        <v>2</v>
      </c>
      <c r="C46" s="19">
        <v>10</v>
      </c>
      <c r="D46" s="16"/>
      <c r="E46" s="5">
        <f t="shared" si="1"/>
        <v>0.59375</v>
      </c>
      <c r="F46" s="18">
        <v>5</v>
      </c>
      <c r="G46" s="19">
        <v>1</v>
      </c>
      <c r="H46" s="12"/>
      <c r="I46" s="12"/>
      <c r="J46" s="12"/>
      <c r="K46" s="13"/>
      <c r="L46" s="5">
        <f t="shared" si="2"/>
        <v>0.59375</v>
      </c>
      <c r="M46" s="18">
        <v>12</v>
      </c>
      <c r="N46" s="19">
        <v>15</v>
      </c>
      <c r="O46" s="16"/>
      <c r="P46" s="5">
        <f t="shared" si="3"/>
        <v>0.59375</v>
      </c>
      <c r="Q46" s="18">
        <v>6</v>
      </c>
      <c r="R46" s="19">
        <v>10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18">
        <v>5</v>
      </c>
      <c r="C47" s="19">
        <v>6</v>
      </c>
      <c r="D47" s="16"/>
      <c r="E47" s="5">
        <f t="shared" si="1"/>
        <v>0.60416666666666663</v>
      </c>
      <c r="F47" s="18">
        <v>7</v>
      </c>
      <c r="G47" s="19">
        <v>3</v>
      </c>
      <c r="H47" s="12"/>
      <c r="I47" s="12"/>
      <c r="J47" s="12"/>
      <c r="K47" s="13"/>
      <c r="L47" s="5">
        <f t="shared" si="2"/>
        <v>0.60416666666666663</v>
      </c>
      <c r="M47" s="18">
        <v>11</v>
      </c>
      <c r="N47" s="19">
        <v>15</v>
      </c>
      <c r="O47" s="16"/>
      <c r="P47" s="5">
        <f t="shared" si="3"/>
        <v>0.60416666666666663</v>
      </c>
      <c r="Q47" s="18">
        <v>27</v>
      </c>
      <c r="R47" s="19">
        <v>7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22">
        <v>10</v>
      </c>
      <c r="C48" s="23">
        <v>3</v>
      </c>
      <c r="D48" s="16"/>
      <c r="E48" s="21">
        <f t="shared" si="1"/>
        <v>0.61458333333333326</v>
      </c>
      <c r="F48" s="22">
        <v>5</v>
      </c>
      <c r="G48" s="23">
        <v>3</v>
      </c>
      <c r="H48" s="12"/>
      <c r="I48" s="12"/>
      <c r="J48" s="12"/>
      <c r="K48" s="13"/>
      <c r="L48" s="21">
        <f t="shared" si="2"/>
        <v>0.61458333333333326</v>
      </c>
      <c r="M48" s="22">
        <v>10</v>
      </c>
      <c r="N48" s="23">
        <v>5</v>
      </c>
      <c r="O48" s="16"/>
      <c r="P48" s="21">
        <f t="shared" si="3"/>
        <v>0.61458333333333326</v>
      </c>
      <c r="Q48" s="22">
        <v>11</v>
      </c>
      <c r="R48" s="23">
        <v>9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27">
        <f>SUM(B45:B48)</f>
        <v>19</v>
      </c>
      <c r="C49" s="28">
        <f>SUM(C45:C48)</f>
        <v>29</v>
      </c>
      <c r="D49" s="16"/>
      <c r="E49" s="26" t="s">
        <v>4</v>
      </c>
      <c r="F49" s="27">
        <f>SUM(F45:F48)</f>
        <v>25</v>
      </c>
      <c r="G49" s="28">
        <f>SUM(G45:G48)</f>
        <v>13</v>
      </c>
      <c r="H49" s="13"/>
      <c r="I49" s="13"/>
      <c r="J49" s="13"/>
      <c r="K49" s="13"/>
      <c r="L49" s="26" t="s">
        <v>4</v>
      </c>
      <c r="M49" s="27">
        <f>SUM(M45:M48)</f>
        <v>34</v>
      </c>
      <c r="N49" s="28">
        <f>SUM(N45:N48)</f>
        <v>48</v>
      </c>
      <c r="O49" s="16"/>
      <c r="P49" s="26" t="s">
        <v>4</v>
      </c>
      <c r="Q49" s="27">
        <f>SUM(Q45:Q48)</f>
        <v>54</v>
      </c>
      <c r="R49" s="28">
        <f>SUM(R45:R48)</f>
        <v>35</v>
      </c>
      <c r="S49" s="13"/>
      <c r="T49" s="13"/>
      <c r="U49" s="13"/>
      <c r="V49" s="13"/>
    </row>
    <row r="50" spans="1:22" ht="13.5" customHeight="1" thickTop="1" x14ac:dyDescent="0.3">
      <c r="A50" s="4">
        <f>A48+"00:15"</f>
        <v>0.62499999999999989</v>
      </c>
      <c r="B50" s="24">
        <v>12</v>
      </c>
      <c r="C50" s="25">
        <v>13</v>
      </c>
      <c r="D50" s="16"/>
      <c r="E50" s="4">
        <f>E48+"00:15"</f>
        <v>0.62499999999999989</v>
      </c>
      <c r="F50" s="24">
        <v>7</v>
      </c>
      <c r="G50" s="25">
        <v>4</v>
      </c>
      <c r="H50" s="12"/>
      <c r="I50" s="12"/>
      <c r="J50" s="12"/>
      <c r="K50" s="13"/>
      <c r="L50" s="4">
        <f>L48+"00:15"</f>
        <v>0.62499999999999989</v>
      </c>
      <c r="M50" s="24">
        <v>18</v>
      </c>
      <c r="N50" s="25">
        <v>15</v>
      </c>
      <c r="O50" s="16"/>
      <c r="P50" s="4">
        <f>P48+"00:15"</f>
        <v>0.62499999999999989</v>
      </c>
      <c r="Q50" s="24">
        <v>8</v>
      </c>
      <c r="R50" s="25">
        <v>6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18">
        <v>5</v>
      </c>
      <c r="C51" s="19">
        <v>13</v>
      </c>
      <c r="D51" s="16"/>
      <c r="E51" s="5">
        <f t="shared" si="1"/>
        <v>0.63541666666666652</v>
      </c>
      <c r="F51" s="18">
        <v>5</v>
      </c>
      <c r="G51" s="19">
        <v>3</v>
      </c>
      <c r="H51" s="12"/>
      <c r="I51" s="12"/>
      <c r="J51" s="12"/>
      <c r="K51" s="13"/>
      <c r="L51" s="5">
        <f t="shared" si="2"/>
        <v>0.63541666666666652</v>
      </c>
      <c r="M51" s="18">
        <v>9</v>
      </c>
      <c r="N51" s="19">
        <v>17</v>
      </c>
      <c r="O51" s="16"/>
      <c r="P51" s="5">
        <f t="shared" si="3"/>
        <v>0.63541666666666652</v>
      </c>
      <c r="Q51" s="18">
        <v>8</v>
      </c>
      <c r="R51" s="19">
        <v>13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18">
        <v>6</v>
      </c>
      <c r="C52" s="19">
        <v>7</v>
      </c>
      <c r="D52" s="16"/>
      <c r="E52" s="5">
        <f t="shared" si="1"/>
        <v>0.64583333333333315</v>
      </c>
      <c r="F52" s="18">
        <v>8</v>
      </c>
      <c r="G52" s="19">
        <v>11</v>
      </c>
      <c r="H52" s="12"/>
      <c r="I52" s="12"/>
      <c r="J52" s="12"/>
      <c r="K52" s="13"/>
      <c r="L52" s="5">
        <f t="shared" si="2"/>
        <v>0.64583333333333315</v>
      </c>
      <c r="M52" s="18">
        <v>6</v>
      </c>
      <c r="N52" s="19">
        <v>12</v>
      </c>
      <c r="O52" s="16"/>
      <c r="P52" s="5">
        <f t="shared" si="3"/>
        <v>0.64583333333333315</v>
      </c>
      <c r="Q52" s="18">
        <v>21</v>
      </c>
      <c r="R52" s="19">
        <v>16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22">
        <v>9</v>
      </c>
      <c r="C53" s="23">
        <v>6</v>
      </c>
      <c r="D53" s="16"/>
      <c r="E53" s="21">
        <f t="shared" si="1"/>
        <v>0.65624999999999978</v>
      </c>
      <c r="F53" s="22">
        <v>1</v>
      </c>
      <c r="G53" s="23">
        <v>8</v>
      </c>
      <c r="H53" s="12"/>
      <c r="I53" s="12"/>
      <c r="J53" s="12"/>
      <c r="K53" s="13"/>
      <c r="L53" s="21">
        <f t="shared" si="2"/>
        <v>0.65624999999999978</v>
      </c>
      <c r="M53" s="22">
        <v>15</v>
      </c>
      <c r="N53" s="23">
        <v>8</v>
      </c>
      <c r="O53" s="16"/>
      <c r="P53" s="21">
        <f t="shared" si="3"/>
        <v>0.65624999999999978</v>
      </c>
      <c r="Q53" s="22">
        <v>6</v>
      </c>
      <c r="R53" s="23">
        <v>11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27">
        <f>SUM(B50:B53)</f>
        <v>32</v>
      </c>
      <c r="C54" s="28">
        <f>SUM(C50:C53)</f>
        <v>39</v>
      </c>
      <c r="D54" s="16"/>
      <c r="E54" s="26" t="s">
        <v>4</v>
      </c>
      <c r="F54" s="27">
        <f>SUM(F50:F53)</f>
        <v>21</v>
      </c>
      <c r="G54" s="28">
        <f>SUM(G50:G53)</f>
        <v>26</v>
      </c>
      <c r="H54" s="13"/>
      <c r="I54" s="13"/>
      <c r="J54" s="13"/>
      <c r="K54" s="13"/>
      <c r="L54" s="26" t="s">
        <v>4</v>
      </c>
      <c r="M54" s="27">
        <f>SUM(M50:M53)</f>
        <v>48</v>
      </c>
      <c r="N54" s="28">
        <f>SUM(N50:N53)</f>
        <v>52</v>
      </c>
      <c r="O54" s="16"/>
      <c r="P54" s="26" t="s">
        <v>4</v>
      </c>
      <c r="Q54" s="27">
        <f>SUM(Q50:Q53)</f>
        <v>43</v>
      </c>
      <c r="R54" s="28">
        <f>SUM(R50:R53)</f>
        <v>46</v>
      </c>
      <c r="S54" s="13"/>
      <c r="T54" s="13"/>
      <c r="U54" s="13"/>
      <c r="V54" s="13"/>
    </row>
    <row r="55" spans="1:22" ht="13.5" customHeight="1" thickTop="1" x14ac:dyDescent="0.3">
      <c r="A55" s="4">
        <f>A53+"00:15"</f>
        <v>0.66666666666666641</v>
      </c>
      <c r="B55" s="24">
        <v>15</v>
      </c>
      <c r="C55" s="25">
        <v>21</v>
      </c>
      <c r="D55" s="16"/>
      <c r="E55" s="4">
        <f>E53+"00:15"</f>
        <v>0.66666666666666641</v>
      </c>
      <c r="F55" s="24">
        <v>7</v>
      </c>
      <c r="G55" s="25">
        <v>22</v>
      </c>
      <c r="H55" s="12"/>
      <c r="I55" s="12"/>
      <c r="J55" s="12"/>
      <c r="K55" s="13"/>
      <c r="L55" s="4">
        <f>L53+"00:15"</f>
        <v>0.66666666666666641</v>
      </c>
      <c r="M55" s="24">
        <v>21</v>
      </c>
      <c r="N55" s="25">
        <v>23</v>
      </c>
      <c r="O55" s="16"/>
      <c r="P55" s="4">
        <f>P53+"00:15"</f>
        <v>0.66666666666666641</v>
      </c>
      <c r="Q55" s="24">
        <v>11</v>
      </c>
      <c r="R55" s="25">
        <v>22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18">
        <v>6</v>
      </c>
      <c r="C56" s="19">
        <v>16</v>
      </c>
      <c r="D56" s="16"/>
      <c r="E56" s="5">
        <f t="shared" si="1"/>
        <v>0.67708333333333304</v>
      </c>
      <c r="F56" s="18">
        <v>2</v>
      </c>
      <c r="G56" s="19">
        <v>6</v>
      </c>
      <c r="H56" s="12"/>
      <c r="I56" s="12"/>
      <c r="J56" s="12"/>
      <c r="K56" s="13"/>
      <c r="L56" s="5">
        <f t="shared" si="2"/>
        <v>0.67708333333333304</v>
      </c>
      <c r="M56" s="18">
        <v>10</v>
      </c>
      <c r="N56" s="19">
        <v>18</v>
      </c>
      <c r="O56" s="16"/>
      <c r="P56" s="5">
        <f t="shared" si="3"/>
        <v>0.67708333333333304</v>
      </c>
      <c r="Q56" s="18">
        <v>9</v>
      </c>
      <c r="R56" s="19">
        <v>3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18">
        <v>15</v>
      </c>
      <c r="C57" s="19">
        <v>6</v>
      </c>
      <c r="D57" s="16"/>
      <c r="E57" s="5">
        <f t="shared" si="1"/>
        <v>0.68749999999999967</v>
      </c>
      <c r="F57" s="18">
        <v>2</v>
      </c>
      <c r="G57" s="19">
        <v>7</v>
      </c>
      <c r="H57" s="12"/>
      <c r="I57" s="12"/>
      <c r="J57" s="12"/>
      <c r="K57" s="13"/>
      <c r="L57" s="5">
        <f t="shared" si="2"/>
        <v>0.68749999999999967</v>
      </c>
      <c r="M57" s="18">
        <v>13</v>
      </c>
      <c r="N57" s="19">
        <v>10</v>
      </c>
      <c r="O57" s="16"/>
      <c r="P57" s="5">
        <f t="shared" si="3"/>
        <v>0.68749999999999967</v>
      </c>
      <c r="Q57" s="18">
        <v>7</v>
      </c>
      <c r="R57" s="19">
        <v>9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22">
        <v>9</v>
      </c>
      <c r="C58" s="23">
        <v>11</v>
      </c>
      <c r="D58" s="16"/>
      <c r="E58" s="21">
        <f t="shared" si="1"/>
        <v>0.6979166666666663</v>
      </c>
      <c r="F58" s="22">
        <v>3</v>
      </c>
      <c r="G58" s="23">
        <v>3</v>
      </c>
      <c r="H58" s="12"/>
      <c r="I58" s="12"/>
      <c r="J58" s="12"/>
      <c r="K58" s="13"/>
      <c r="L58" s="21">
        <f t="shared" si="2"/>
        <v>0.6979166666666663</v>
      </c>
      <c r="M58" s="22">
        <v>15</v>
      </c>
      <c r="N58" s="23">
        <v>16</v>
      </c>
      <c r="O58" s="16"/>
      <c r="P58" s="21">
        <f t="shared" si="3"/>
        <v>0.6979166666666663</v>
      </c>
      <c r="Q58" s="22">
        <v>10</v>
      </c>
      <c r="R58" s="23">
        <v>8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27">
        <f>SUM(B55:B58)</f>
        <v>45</v>
      </c>
      <c r="C59" s="28">
        <f>SUM(C55:C58)</f>
        <v>54</v>
      </c>
      <c r="D59" s="16"/>
      <c r="E59" s="26" t="s">
        <v>4</v>
      </c>
      <c r="F59" s="27">
        <f>SUM(F55:F58)</f>
        <v>14</v>
      </c>
      <c r="G59" s="28">
        <f>SUM(G55:G58)</f>
        <v>38</v>
      </c>
      <c r="H59" s="13"/>
      <c r="I59" s="13"/>
      <c r="J59" s="13"/>
      <c r="K59" s="13"/>
      <c r="L59" s="26" t="s">
        <v>4</v>
      </c>
      <c r="M59" s="27">
        <f>SUM(M55:M58)</f>
        <v>59</v>
      </c>
      <c r="N59" s="28">
        <f>SUM(N55:N58)</f>
        <v>67</v>
      </c>
      <c r="O59" s="16"/>
      <c r="P59" s="26" t="s">
        <v>4</v>
      </c>
      <c r="Q59" s="27">
        <f>SUM(Q55:Q58)</f>
        <v>37</v>
      </c>
      <c r="R59" s="28">
        <f>SUM(R55:R58)</f>
        <v>42</v>
      </c>
      <c r="S59" s="13"/>
      <c r="T59" s="13"/>
      <c r="U59" s="13"/>
      <c r="V59" s="13"/>
    </row>
    <row r="60" spans="1:22" ht="13.5" customHeight="1" thickTop="1" x14ac:dyDescent="0.3">
      <c r="A60" s="4">
        <f>A58+"00:15"</f>
        <v>0.70833333333333293</v>
      </c>
      <c r="B60" s="24">
        <v>8</v>
      </c>
      <c r="C60" s="25">
        <v>4</v>
      </c>
      <c r="D60" s="16"/>
      <c r="E60" s="4">
        <f>E58+"00:15"</f>
        <v>0.70833333333333293</v>
      </c>
      <c r="F60" s="24">
        <v>7</v>
      </c>
      <c r="G60" s="25">
        <v>3</v>
      </c>
      <c r="H60" s="12"/>
      <c r="I60" s="12"/>
      <c r="J60" s="12"/>
      <c r="K60" s="13"/>
      <c r="L60" s="4">
        <f>L58+"00:15"</f>
        <v>0.70833333333333293</v>
      </c>
      <c r="M60" s="24">
        <v>11</v>
      </c>
      <c r="N60" s="25">
        <v>15</v>
      </c>
      <c r="O60" s="16"/>
      <c r="P60" s="4">
        <f>P58+"00:15"</f>
        <v>0.70833333333333293</v>
      </c>
      <c r="Q60" s="24">
        <v>10</v>
      </c>
      <c r="R60" s="25">
        <v>13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18">
        <v>12</v>
      </c>
      <c r="C61" s="19">
        <v>11</v>
      </c>
      <c r="D61" s="16"/>
      <c r="E61" s="5">
        <f t="shared" si="1"/>
        <v>0.71874999999999956</v>
      </c>
      <c r="F61" s="18">
        <v>4</v>
      </c>
      <c r="G61" s="19">
        <v>9</v>
      </c>
      <c r="H61" s="12"/>
      <c r="I61" s="12"/>
      <c r="J61" s="12"/>
      <c r="K61" s="13"/>
      <c r="L61" s="5">
        <f t="shared" si="2"/>
        <v>0.71874999999999956</v>
      </c>
      <c r="M61" s="18">
        <v>11</v>
      </c>
      <c r="N61" s="19">
        <v>17</v>
      </c>
      <c r="O61" s="16"/>
      <c r="P61" s="5">
        <f t="shared" si="3"/>
        <v>0.71874999999999956</v>
      </c>
      <c r="Q61" s="18">
        <v>7</v>
      </c>
      <c r="R61" s="19">
        <v>7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18">
        <v>10</v>
      </c>
      <c r="C62" s="19">
        <v>9</v>
      </c>
      <c r="D62" s="16"/>
      <c r="E62" s="5">
        <f t="shared" si="1"/>
        <v>0.72916666666666619</v>
      </c>
      <c r="F62" s="18">
        <v>4</v>
      </c>
      <c r="G62" s="19">
        <v>12</v>
      </c>
      <c r="H62" s="12"/>
      <c r="I62" s="12"/>
      <c r="J62" s="12"/>
      <c r="K62" s="13"/>
      <c r="L62" s="5">
        <f t="shared" si="2"/>
        <v>0.72916666666666619</v>
      </c>
      <c r="M62" s="18">
        <v>18</v>
      </c>
      <c r="N62" s="19">
        <v>20</v>
      </c>
      <c r="O62" s="16"/>
      <c r="P62" s="5">
        <f t="shared" si="3"/>
        <v>0.72916666666666619</v>
      </c>
      <c r="Q62" s="18">
        <v>15</v>
      </c>
      <c r="R62" s="19">
        <v>14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22">
        <v>7</v>
      </c>
      <c r="C63" s="23">
        <v>9</v>
      </c>
      <c r="D63" s="16"/>
      <c r="E63" s="21">
        <f t="shared" si="1"/>
        <v>0.73958333333333282</v>
      </c>
      <c r="F63" s="22">
        <v>1</v>
      </c>
      <c r="G63" s="23">
        <v>9</v>
      </c>
      <c r="H63" s="12"/>
      <c r="I63" s="12"/>
      <c r="J63" s="12"/>
      <c r="K63" s="13"/>
      <c r="L63" s="21">
        <f t="shared" si="2"/>
        <v>0.73958333333333282</v>
      </c>
      <c r="M63" s="22">
        <v>16</v>
      </c>
      <c r="N63" s="23">
        <v>17</v>
      </c>
      <c r="O63" s="16"/>
      <c r="P63" s="21">
        <f t="shared" si="3"/>
        <v>0.73958333333333282</v>
      </c>
      <c r="Q63" s="22">
        <v>10</v>
      </c>
      <c r="R63" s="23">
        <v>11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27">
        <f>SUM(B60:B63)</f>
        <v>37</v>
      </c>
      <c r="C64" s="28">
        <f>SUM(C60:C63)</f>
        <v>33</v>
      </c>
      <c r="D64" s="16"/>
      <c r="E64" s="26" t="s">
        <v>4</v>
      </c>
      <c r="F64" s="27">
        <f>SUM(F60:F63)</f>
        <v>16</v>
      </c>
      <c r="G64" s="28">
        <f>SUM(G60:G63)</f>
        <v>33</v>
      </c>
      <c r="H64" s="13"/>
      <c r="I64" s="13"/>
      <c r="J64" s="13"/>
      <c r="K64" s="13"/>
      <c r="L64" s="26" t="s">
        <v>4</v>
      </c>
      <c r="M64" s="27">
        <f>SUM(M60:M63)</f>
        <v>56</v>
      </c>
      <c r="N64" s="28">
        <f>SUM(N60:N63)</f>
        <v>69</v>
      </c>
      <c r="O64" s="16"/>
      <c r="P64" s="26" t="s">
        <v>4</v>
      </c>
      <c r="Q64" s="27">
        <f>SUM(Q60:Q63)</f>
        <v>42</v>
      </c>
      <c r="R64" s="28">
        <f>SUM(R60:R63)</f>
        <v>45</v>
      </c>
      <c r="S64" s="13"/>
      <c r="T64" s="13"/>
      <c r="U64" s="13"/>
      <c r="V64" s="13"/>
    </row>
    <row r="65" spans="1:22" ht="13.5" customHeight="1" thickTop="1" x14ac:dyDescent="0.3">
      <c r="A65" s="4">
        <f>A63+"00:15"</f>
        <v>0.74999999999999944</v>
      </c>
      <c r="B65" s="24">
        <v>7</v>
      </c>
      <c r="C65" s="25">
        <v>9</v>
      </c>
      <c r="D65" s="16"/>
      <c r="E65" s="4">
        <f>E63+"00:15"</f>
        <v>0.74999999999999944</v>
      </c>
      <c r="F65" s="24">
        <v>4</v>
      </c>
      <c r="G65" s="25">
        <v>12</v>
      </c>
      <c r="H65" s="12"/>
      <c r="I65" s="12"/>
      <c r="J65" s="12"/>
      <c r="K65" s="13"/>
      <c r="L65" s="4">
        <f>L63+"00:15"</f>
        <v>0.74999999999999944</v>
      </c>
      <c r="M65" s="24">
        <v>7</v>
      </c>
      <c r="N65" s="25">
        <v>19</v>
      </c>
      <c r="O65" s="16"/>
      <c r="P65" s="4">
        <f>P63+"00:15"</f>
        <v>0.74999999999999944</v>
      </c>
      <c r="Q65" s="24">
        <v>8</v>
      </c>
      <c r="R65" s="25">
        <v>15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18">
        <v>6</v>
      </c>
      <c r="C66" s="19">
        <v>4</v>
      </c>
      <c r="D66" s="16"/>
      <c r="E66" s="5">
        <f t="shared" si="1"/>
        <v>0.76041666666666607</v>
      </c>
      <c r="F66" s="18">
        <v>1</v>
      </c>
      <c r="G66" s="19">
        <v>5</v>
      </c>
      <c r="H66" s="12"/>
      <c r="I66" s="12"/>
      <c r="J66" s="12"/>
      <c r="K66" s="13"/>
      <c r="L66" s="5">
        <f t="shared" si="2"/>
        <v>0.76041666666666607</v>
      </c>
      <c r="M66" s="18">
        <v>6</v>
      </c>
      <c r="N66" s="19">
        <v>15</v>
      </c>
      <c r="O66" s="16"/>
      <c r="P66" s="5">
        <f t="shared" si="3"/>
        <v>0.76041666666666607</v>
      </c>
      <c r="Q66" s="18">
        <v>8</v>
      </c>
      <c r="R66" s="19">
        <v>14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18">
        <v>16</v>
      </c>
      <c r="C67" s="19">
        <v>3</v>
      </c>
      <c r="D67" s="16"/>
      <c r="E67" s="5">
        <f t="shared" si="1"/>
        <v>0.7708333333333327</v>
      </c>
      <c r="F67" s="18">
        <v>7</v>
      </c>
      <c r="G67" s="19">
        <v>5</v>
      </c>
      <c r="H67" s="12"/>
      <c r="I67" s="12"/>
      <c r="J67" s="12"/>
      <c r="K67" s="13"/>
      <c r="L67" s="5">
        <f t="shared" si="2"/>
        <v>0.7708333333333327</v>
      </c>
      <c r="M67" s="18">
        <v>20</v>
      </c>
      <c r="N67" s="19">
        <v>11</v>
      </c>
      <c r="O67" s="16"/>
      <c r="P67" s="5">
        <f t="shared" si="3"/>
        <v>0.7708333333333327</v>
      </c>
      <c r="Q67" s="18">
        <v>11</v>
      </c>
      <c r="R67" s="19">
        <v>13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22">
        <v>11</v>
      </c>
      <c r="C68" s="23">
        <v>7</v>
      </c>
      <c r="D68" s="16"/>
      <c r="E68" s="21">
        <f t="shared" si="1"/>
        <v>0.78124999999999933</v>
      </c>
      <c r="F68" s="22">
        <v>9</v>
      </c>
      <c r="G68" s="23">
        <v>1</v>
      </c>
      <c r="H68" s="12"/>
      <c r="I68" s="12"/>
      <c r="J68" s="12"/>
      <c r="K68" s="13"/>
      <c r="L68" s="21">
        <f t="shared" si="2"/>
        <v>0.78124999999999933</v>
      </c>
      <c r="M68" s="22">
        <v>22</v>
      </c>
      <c r="N68" s="23">
        <v>7</v>
      </c>
      <c r="O68" s="16"/>
      <c r="P68" s="21">
        <f t="shared" si="3"/>
        <v>0.78124999999999933</v>
      </c>
      <c r="Q68" s="22">
        <v>16</v>
      </c>
      <c r="R68" s="23">
        <v>6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27">
        <f>SUM(B65:B68)</f>
        <v>40</v>
      </c>
      <c r="C69" s="28">
        <f>SUM(C65:C68)</f>
        <v>23</v>
      </c>
      <c r="D69" s="16"/>
      <c r="E69" s="26" t="s">
        <v>4</v>
      </c>
      <c r="F69" s="27">
        <f>SUM(F65:F68)</f>
        <v>21</v>
      </c>
      <c r="G69" s="28">
        <f>SUM(G65:G68)</f>
        <v>23</v>
      </c>
      <c r="H69" s="13"/>
      <c r="I69" s="13"/>
      <c r="J69" s="13"/>
      <c r="K69" s="13"/>
      <c r="L69" s="26" t="s">
        <v>4</v>
      </c>
      <c r="M69" s="27">
        <f>SUM(M65:M68)</f>
        <v>55</v>
      </c>
      <c r="N69" s="28">
        <f>SUM(N65:N68)</f>
        <v>52</v>
      </c>
      <c r="O69" s="16"/>
      <c r="P69" s="26" t="s">
        <v>4</v>
      </c>
      <c r="Q69" s="27">
        <f>SUM(Q65:Q68)</f>
        <v>43</v>
      </c>
      <c r="R69" s="28">
        <f>SUM(R65:R68)</f>
        <v>48</v>
      </c>
      <c r="S69" s="13"/>
      <c r="T69" s="13"/>
      <c r="U69" s="13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330</v>
      </c>
      <c r="C70" s="34">
        <f>SUM(C14,C19,C24,C29,C34,C39,C44,C49,C54,C59,C64,C69)</f>
        <v>341</v>
      </c>
      <c r="D70" s="16"/>
      <c r="E70" s="32" t="s">
        <v>5</v>
      </c>
      <c r="F70" s="33">
        <f>SUM(F14,F19,F24,F29,F34,F39,F44,F49,F54,F59,F64,F69)</f>
        <v>266</v>
      </c>
      <c r="G70" s="34">
        <f>SUM(G14,G19,G24,G29,G34,G39,G44,G49,G54,G59,G64,G69)</f>
        <v>257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589</v>
      </c>
      <c r="N70" s="34">
        <f>SUM(N14,N19,N24,N29,N34,N39,N44,N49,N54,N59,N64,N69)</f>
        <v>591</v>
      </c>
      <c r="O70" s="16"/>
      <c r="P70" s="32" t="s">
        <v>5</v>
      </c>
      <c r="Q70" s="33">
        <f>SUM(Q14,Q19,Q24,Q29,Q34,Q39,Q44,Q49,Q54,Q59,Q64,Q69)</f>
        <v>598</v>
      </c>
      <c r="R70" s="34">
        <f>SUM(R14,R19,R24,R29,R34,R39,R44,R49,R54,R59,R64,R69)</f>
        <v>538</v>
      </c>
      <c r="S70" s="13"/>
      <c r="T70" s="13"/>
      <c r="U70" s="13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P8:P9"/>
    <mergeCell ref="Q8:R8"/>
    <mergeCell ref="A8:A9"/>
    <mergeCell ref="B8:C8"/>
    <mergeCell ref="E8:E9"/>
    <mergeCell ref="F8:G8"/>
    <mergeCell ref="L8:L9"/>
    <mergeCell ref="M8:N8"/>
    <mergeCell ref="C4:K4"/>
    <mergeCell ref="N4:V4"/>
    <mergeCell ref="C5:K5"/>
    <mergeCell ref="N5:V5"/>
    <mergeCell ref="B7:C7"/>
    <mergeCell ref="F7:G7"/>
    <mergeCell ref="M7:N7"/>
    <mergeCell ref="Q7:R7"/>
    <mergeCell ref="A1:K1"/>
    <mergeCell ref="L1:V1"/>
    <mergeCell ref="A2:K2"/>
    <mergeCell ref="L2:V2"/>
    <mergeCell ref="A3:K3"/>
    <mergeCell ref="L3:V3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Tues 20th April</vt:lpstr>
      <vt:lpstr>Wed 21st April</vt:lpstr>
      <vt:lpstr>'Tues 20th April'!Print_Area</vt:lpstr>
      <vt:lpstr>'Wed 21st April'!Print_Area</vt:lpstr>
      <vt:lpstr>'Tues 20th April'!Print_Titles</vt:lpstr>
      <vt:lpstr>'Wed 21st April'!Print_Titles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Faulds</dc:creator>
  <cp:lastModifiedBy>Angie Davis</cp:lastModifiedBy>
  <cp:lastPrinted>2021-04-29T13:30:39Z</cp:lastPrinted>
  <dcterms:created xsi:type="dcterms:W3CDTF">2008-10-14T22:26:32Z</dcterms:created>
  <dcterms:modified xsi:type="dcterms:W3CDTF">2021-04-29T13:31:26Z</dcterms:modified>
</cp:coreProperties>
</file>